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740" windowHeight="12150"/>
  </bookViews>
  <sheets>
    <sheet name="2026-2028" sheetId="1" r:id="rId1"/>
  </sheets>
  <definedNames>
    <definedName name="_xlnm._FilterDatabase" localSheetId="0" hidden="1">'2026-2028'!$A$5:$AP$80</definedName>
    <definedName name="_xlnm.Print_Area" localSheetId="0">'2026-2028'!$A$1:$AP$78</definedName>
  </definedNames>
  <calcPr calcId="162913"/>
</workbook>
</file>

<file path=xl/calcChain.xml><?xml version="1.0" encoding="utf-8"?>
<calcChain xmlns="http://schemas.openxmlformats.org/spreadsheetml/2006/main">
  <c r="AC79" i="1" l="1"/>
  <c r="Z74" i="1" l="1"/>
  <c r="W74" i="1"/>
  <c r="Z39" i="1"/>
  <c r="W39" i="1"/>
  <c r="Z79" i="1" l="1"/>
  <c r="W79" i="1"/>
</calcChain>
</file>

<file path=xl/sharedStrings.xml><?xml version="1.0" encoding="utf-8"?>
<sst xmlns="http://schemas.openxmlformats.org/spreadsheetml/2006/main" count="1825" uniqueCount="344">
  <si>
    <t>Lp.</t>
  </si>
  <si>
    <t>Nazwa punktu poboru</t>
  </si>
  <si>
    <t>Ulica</t>
  </si>
  <si>
    <t>Nr domu</t>
  </si>
  <si>
    <t>Kod pocztowy</t>
  </si>
  <si>
    <t>Miasto</t>
  </si>
  <si>
    <t>Taryfa</t>
  </si>
  <si>
    <t>Dane punktu poboru energii</t>
  </si>
  <si>
    <t>Data rozpoczęcia sprzedaży</t>
  </si>
  <si>
    <t>Termin obowiązywania obecnej umowy kompleksowej/
sprzedażowej</t>
  </si>
  <si>
    <t>Głogowska</t>
  </si>
  <si>
    <t>131/133</t>
  </si>
  <si>
    <t>60-244</t>
  </si>
  <si>
    <t>Poznań</t>
  </si>
  <si>
    <t>Budynek administracyjny - zasilanie rezerwowe</t>
  </si>
  <si>
    <t>Forteczna</t>
  </si>
  <si>
    <t>2A</t>
  </si>
  <si>
    <t>61-362</t>
  </si>
  <si>
    <t>590310600000385765</t>
  </si>
  <si>
    <t>C11</t>
  </si>
  <si>
    <t>Budynek administracyjny PRZYCHODNIA</t>
  </si>
  <si>
    <t>133</t>
  </si>
  <si>
    <t>590310600000386007</t>
  </si>
  <si>
    <t>Budynek administracyjny Wieżowiec</t>
  </si>
  <si>
    <t>590310600000283788</t>
  </si>
  <si>
    <t>C21</t>
  </si>
  <si>
    <t>590310600000385994</t>
  </si>
  <si>
    <t>61-757</t>
  </si>
  <si>
    <t>60-688</t>
  </si>
  <si>
    <t>Kontener socjalny</t>
  </si>
  <si>
    <t>Os. Wichrowe Wzgórze</t>
  </si>
  <si>
    <t>13</t>
  </si>
  <si>
    <t>61-697</t>
  </si>
  <si>
    <t>590310600000358523</t>
  </si>
  <si>
    <t>Pawilon Dyspozytorski Autobusowy</t>
  </si>
  <si>
    <t>Promienista / Os. Kopernika</t>
  </si>
  <si>
    <t>60-161</t>
  </si>
  <si>
    <t>590310600000385932</t>
  </si>
  <si>
    <t>Punkt Dyspozytorski MPK- autobusy</t>
  </si>
  <si>
    <t>Dąbrowskiego -  Cienista</t>
  </si>
  <si>
    <t>60-406</t>
  </si>
  <si>
    <t>590310600000385857</t>
  </si>
  <si>
    <t>Punkt MPK Filar Mostu Dworcowego</t>
  </si>
  <si>
    <t>Dworcowa</t>
  </si>
  <si>
    <t>61-801</t>
  </si>
  <si>
    <t>60-122</t>
  </si>
  <si>
    <t>C12a</t>
  </si>
  <si>
    <t>61-361</t>
  </si>
  <si>
    <t>Warszawska</t>
  </si>
  <si>
    <t>61-055</t>
  </si>
  <si>
    <t>61-693</t>
  </si>
  <si>
    <t>Restauracja Maltanka</t>
  </si>
  <si>
    <t>Jana Pawła II</t>
  </si>
  <si>
    <t>61-139</t>
  </si>
  <si>
    <t>590310600012400470</t>
  </si>
  <si>
    <t>C22a</t>
  </si>
  <si>
    <t>Stacja kolejki dziecięcej MALTANKA</t>
  </si>
  <si>
    <t>Krańcowa przy Nowe ZOO</t>
  </si>
  <si>
    <t>61-022</t>
  </si>
  <si>
    <t>590310600000358547</t>
  </si>
  <si>
    <t>61-131</t>
  </si>
  <si>
    <t>Stacja kolejki dziecięcej MALTANKA (hangar)</t>
  </si>
  <si>
    <t>Park Tysiąclecia</t>
  </si>
  <si>
    <t>61-113</t>
  </si>
  <si>
    <t>590310600000358554</t>
  </si>
  <si>
    <t>Stacja prostownikowa nr K-11 Świętojańska I</t>
  </si>
  <si>
    <t>Świętojańska</t>
  </si>
  <si>
    <t>9</t>
  </si>
  <si>
    <t>590310600000509222</t>
  </si>
  <si>
    <t>B21</t>
  </si>
  <si>
    <t>Stacja prostownikowa nr K-11 Świętojańska II</t>
  </si>
  <si>
    <t>590310600000515148</t>
  </si>
  <si>
    <t>Stacja prostownikowa nr K-147 Starołęcka</t>
  </si>
  <si>
    <t>Starołęcka</t>
  </si>
  <si>
    <t>2a</t>
  </si>
  <si>
    <t>590310600000515216</t>
  </si>
  <si>
    <t>Stacja prostownikowa nr K-156 Słowiańska przył. 1 - GPZ Sołacz</t>
  </si>
  <si>
    <t>Gen. Stanisława Maczka</t>
  </si>
  <si>
    <t>12</t>
  </si>
  <si>
    <t>60-647</t>
  </si>
  <si>
    <t>590310600000510587</t>
  </si>
  <si>
    <t>Stacja prostownikowa nr K-156 Słowiańska przył. 2 - GPZ Cytadela</t>
  </si>
  <si>
    <t>590310600000510594</t>
  </si>
  <si>
    <t>Stacja prostownikowa nr K-17 Głogowska I</t>
  </si>
  <si>
    <t>590310600000515186</t>
  </si>
  <si>
    <t>Stacja prostownikowa nr K-17 Głogowska II</t>
  </si>
  <si>
    <t>590310600000515179</t>
  </si>
  <si>
    <t>Stacja prostownikowa nr K-197 Bóźnicza</t>
  </si>
  <si>
    <t>Bóźnicza</t>
  </si>
  <si>
    <t>14</t>
  </si>
  <si>
    <t>61-751</t>
  </si>
  <si>
    <t>590310600007602902</t>
  </si>
  <si>
    <t>Stacja prostownikowa nr K-249 Traugutta</t>
  </si>
  <si>
    <t>Traugutta</t>
  </si>
  <si>
    <t>61-514</t>
  </si>
  <si>
    <t>590310600000515162</t>
  </si>
  <si>
    <t>Stacja prostownikowa nr K-251 Janickiego przył. 1 tor II</t>
  </si>
  <si>
    <t>Janickiego</t>
  </si>
  <si>
    <t>21</t>
  </si>
  <si>
    <t>60-542</t>
  </si>
  <si>
    <t>590310600007610938</t>
  </si>
  <si>
    <t>Stacja prostownikowa nr K-251 Janickiego przył. 2 tor I</t>
  </si>
  <si>
    <t>590310600000517883</t>
  </si>
  <si>
    <t>Stacja prostownikowa nr K-26 Zwierzyniecka przył. 1</t>
  </si>
  <si>
    <t>Gajowa</t>
  </si>
  <si>
    <t>1a</t>
  </si>
  <si>
    <t>60-815</t>
  </si>
  <si>
    <t>590310600000510570</t>
  </si>
  <si>
    <t>Stacja prostownikowa nr K-332 Murawa</t>
  </si>
  <si>
    <t>Sołtysia</t>
  </si>
  <si>
    <t>61-654</t>
  </si>
  <si>
    <t>590310600000510556</t>
  </si>
  <si>
    <t>Stacja prostownikowa nr K-3511 Kurpińskiego</t>
  </si>
  <si>
    <t>Os. Bolesława Chrobrego</t>
  </si>
  <si>
    <t>123</t>
  </si>
  <si>
    <t>60-681</t>
  </si>
  <si>
    <t>590310600000517906</t>
  </si>
  <si>
    <t>Stacja prostownikowa nr K-3512 Lechicka</t>
  </si>
  <si>
    <t>Trójpole</t>
  </si>
  <si>
    <t>23</t>
  </si>
  <si>
    <t>590310600000517890</t>
  </si>
  <si>
    <t>Stacja prostownikowa nr K-430 Forteczna</t>
  </si>
  <si>
    <t>2</t>
  </si>
  <si>
    <t>590310600007610778</t>
  </si>
  <si>
    <t>Stacja prostownikowa nr K-435 Bolkowicka</t>
  </si>
  <si>
    <t>Rumuńska</t>
  </si>
  <si>
    <t>17</t>
  </si>
  <si>
    <t>60-318</t>
  </si>
  <si>
    <t>590310600000515193</t>
  </si>
  <si>
    <t>Stacja prostownikowa nr K-435 Bolkowicka II</t>
  </si>
  <si>
    <t>590310600000515209</t>
  </si>
  <si>
    <t>Stacja prostownikowa nr K-462 Rataje</t>
  </si>
  <si>
    <t>Milczańska</t>
  </si>
  <si>
    <t>24</t>
  </si>
  <si>
    <t>590310600007627554</t>
  </si>
  <si>
    <t>Stacja prostownikowa nr K-473 Żegrze</t>
  </si>
  <si>
    <t>Unii Lubelskiej</t>
  </si>
  <si>
    <t>61-249</t>
  </si>
  <si>
    <t>590310600000685667</t>
  </si>
  <si>
    <t>Stacja prostownikowa nr K-5 Pusta</t>
  </si>
  <si>
    <t>142</t>
  </si>
  <si>
    <t>590310600000515155</t>
  </si>
  <si>
    <t>Stacja prostownikowa nr K-741 Śródmieście</t>
  </si>
  <si>
    <t>Plac Wolności (stacja podziemna)</t>
  </si>
  <si>
    <t>61-739</t>
  </si>
  <si>
    <t>590310600000510563</t>
  </si>
  <si>
    <t>Stacja prostownikowa nr K-800 Franowo</t>
  </si>
  <si>
    <t>Szwajcarska</t>
  </si>
  <si>
    <t>15</t>
  </si>
  <si>
    <t>61-064</t>
  </si>
  <si>
    <t>590310600000659255</t>
  </si>
  <si>
    <t>Stacja transformatorowo - rozdzielcza zajezdni autobusowej Kopanina nr K - 390</t>
  </si>
  <si>
    <t>Kacza</t>
  </si>
  <si>
    <t>60-106</t>
  </si>
  <si>
    <t>590310600000517876</t>
  </si>
  <si>
    <t>B22</t>
  </si>
  <si>
    <t>Szafka ZKW-3P PST</t>
  </si>
  <si>
    <t>Libelta - Wiadukt</t>
  </si>
  <si>
    <t>60-829</t>
  </si>
  <si>
    <t>590310600000360861</t>
  </si>
  <si>
    <t>Zaplecze techniczne DT i Wydziału IT1 „Drobna”</t>
  </si>
  <si>
    <t>Drobna</t>
  </si>
  <si>
    <t>4</t>
  </si>
  <si>
    <t>60-204</t>
  </si>
  <si>
    <t>590310600000283818</t>
  </si>
  <si>
    <t>Zasilanie rezerwowe stacji Bolkowicka</t>
  </si>
  <si>
    <t>590310600000360908</t>
  </si>
  <si>
    <t>Zasilanie rezerwowe stacji Bóźnicza</t>
  </si>
  <si>
    <t>590310600000360922</t>
  </si>
  <si>
    <t>Zasilanie rezerwowe stacji Forteczna</t>
  </si>
  <si>
    <t>590310600000385802</t>
  </si>
  <si>
    <t>Zasilanie rezerwowe stacji Janickiego</t>
  </si>
  <si>
    <t>590310600000361011</t>
  </si>
  <si>
    <t>Zasilanie rezerwowe stacji K. Wielkiego</t>
  </si>
  <si>
    <t>Kazimierza Wielkiego</t>
  </si>
  <si>
    <t>61-863</t>
  </si>
  <si>
    <t>590310600000360939</t>
  </si>
  <si>
    <t>Zasilanie rezerwowe stacji Kurpińskiego</t>
  </si>
  <si>
    <t>Os. Bolesława  Chrobrego</t>
  </si>
  <si>
    <t>590310600000358530</t>
  </si>
  <si>
    <t>Zasilanie rezerwowe stacji Lechicka</t>
  </si>
  <si>
    <t>590310600000360984</t>
  </si>
  <si>
    <t>Zasilanie rezerwowe stacji Marcelińska</t>
  </si>
  <si>
    <t>Marcelińska</t>
  </si>
  <si>
    <t>40</t>
  </si>
  <si>
    <t>60-801</t>
  </si>
  <si>
    <t>590310600000360915</t>
  </si>
  <si>
    <t>Zasilanie rezerwowe stacji Murawa</t>
  </si>
  <si>
    <t>590310600000385949</t>
  </si>
  <si>
    <t>Zasilanie rezerwowe stacji Pamiątkowa</t>
  </si>
  <si>
    <t>Madalińskiego</t>
  </si>
  <si>
    <t>61-509</t>
  </si>
  <si>
    <t>590310600000358585</t>
  </si>
  <si>
    <t>Zasilanie rezerwowe stacji Rataje</t>
  </si>
  <si>
    <t>590310600000385888</t>
  </si>
  <si>
    <t>Zasilanie rezerwowe stacji Rondo Kopernika</t>
  </si>
  <si>
    <t>w podziemiach ronda Kaponiera od strony PKP</t>
  </si>
  <si>
    <t>590310600000360892</t>
  </si>
  <si>
    <t>Zasilanie rezerwowe stacji Słowiańska</t>
  </si>
  <si>
    <t>590310600000385987</t>
  </si>
  <si>
    <t>Zasilanie rezerwowe stacji Starołęcka</t>
  </si>
  <si>
    <t>590310600000385772</t>
  </si>
  <si>
    <t>Zasilanie rezerwowe stacji Śródmieście</t>
  </si>
  <si>
    <t>590310600000360991</t>
  </si>
  <si>
    <t>Zasilanie rezerwowe stacji Świętojańska</t>
  </si>
  <si>
    <t>590310600000358578</t>
  </si>
  <si>
    <t>Zasilanie rezerwowe stacji Traugutta</t>
  </si>
  <si>
    <t>590310600000360854</t>
  </si>
  <si>
    <t>Zasilanie rezerwowe stacji Zwierzyniecka</t>
  </si>
  <si>
    <t>590310600000360885</t>
  </si>
  <si>
    <t>Zasilanie rezerwowe stacji Żegrze</t>
  </si>
  <si>
    <t>590310600000361004</t>
  </si>
  <si>
    <t>Zwrotnica tramwajowa przy PST</t>
  </si>
  <si>
    <t>Roosevelta – Most Teatralny</t>
  </si>
  <si>
    <t>590310600000385871</t>
  </si>
  <si>
    <t>WO-3082 Garbary Stacja Szybkiego Ładowania Autobusów</t>
  </si>
  <si>
    <t>Garbary</t>
  </si>
  <si>
    <t>dz.3/2</t>
  </si>
  <si>
    <t>590310600029251584</t>
  </si>
  <si>
    <t>WO-3083 Warszawska Stacja Szybkiego Ładowania Autobusów</t>
  </si>
  <si>
    <t>dz.2/2,2,3</t>
  </si>
  <si>
    <t>590310600029251898</t>
  </si>
  <si>
    <t>WO-3084 Sobieskiego Stacja Szybkiego Ładowania Autobusów ST1</t>
  </si>
  <si>
    <t>dz.120/10</t>
  </si>
  <si>
    <t>590310600029252031</t>
  </si>
  <si>
    <t>WO-3085 Sobieskiego Stacja Szybkiego Ładowania Autobusów ST2</t>
  </si>
  <si>
    <t>590310600029252086</t>
  </si>
  <si>
    <t>dz.29/4</t>
  </si>
  <si>
    <t>60-838</t>
  </si>
  <si>
    <t>590310600029253465</t>
  </si>
  <si>
    <t>590310600029253281</t>
  </si>
  <si>
    <t>590310600030354120</t>
  </si>
  <si>
    <t xml:space="preserve">WO-3107 Dworzec autobusowy Górczyn Stacja Szybkiego Ładowania Autobusów </t>
  </si>
  <si>
    <t>dz.217/5,218/5</t>
  </si>
  <si>
    <t>590310600030356117</t>
  </si>
  <si>
    <t xml:space="preserve">WO-3108 Zajezdnia autobusowa Kacza Stacja Szybkiego Ładowania Autobusów </t>
  </si>
  <si>
    <t>590310600030357213</t>
  </si>
  <si>
    <t>WO-3106 Dworzec autobusowy Jana III Sobieskiego Stacja Szybkiego Ładowania Autobusów ST3</t>
  </si>
  <si>
    <t>590310600030354328</t>
  </si>
  <si>
    <t>dz. 21/3, 26/51,   27/14</t>
  </si>
  <si>
    <t>590310600030402432</t>
  </si>
  <si>
    <t>WO-3105 Dworzec autobusowy Garbary - Stacja Szybkiego Ładowania Autobusów ST2</t>
  </si>
  <si>
    <t>Zgoda</t>
  </si>
  <si>
    <t>WO-3086 Stacja prostownikowa Marcelińska K-42</t>
  </si>
  <si>
    <t xml:space="preserve">WO-3110 Pętla autobusowo-tramwajowa Falista Stacja Szybkiego Ładowania Autobusów </t>
  </si>
  <si>
    <t>Budynek mieszkalny (klatka schodowa)</t>
  </si>
  <si>
    <t>590310600000605474</t>
  </si>
  <si>
    <t>590310600000605481</t>
  </si>
  <si>
    <t>Kurlandzka</t>
  </si>
  <si>
    <t>dz. Nr 3/9</t>
  </si>
  <si>
    <t>61-285</t>
  </si>
  <si>
    <t>nr PPE</t>
  </si>
  <si>
    <t>Nr licznika</t>
  </si>
  <si>
    <t>53501013</t>
  </si>
  <si>
    <t>53501014</t>
  </si>
  <si>
    <t>53501022</t>
  </si>
  <si>
    <t>53501333</t>
  </si>
  <si>
    <t>53501334</t>
  </si>
  <si>
    <t>53501288</t>
  </si>
  <si>
    <t>53501289</t>
  </si>
  <si>
    <t>53501015</t>
  </si>
  <si>
    <t>53501023</t>
  </si>
  <si>
    <t>53501332</t>
  </si>
  <si>
    <t>53501331</t>
  </si>
  <si>
    <t>53501020</t>
  </si>
  <si>
    <t>53501282</t>
  </si>
  <si>
    <t>53501284</t>
  </si>
  <si>
    <t>53501283</t>
  </si>
  <si>
    <t>53501024</t>
  </si>
  <si>
    <t>53501287</t>
  </si>
  <si>
    <t>53501290</t>
  </si>
  <si>
    <t>53501016</t>
  </si>
  <si>
    <t>53501017</t>
  </si>
  <si>
    <t>53501012</t>
  </si>
  <si>
    <t>53501021</t>
  </si>
  <si>
    <t>53501011</t>
  </si>
  <si>
    <t>53501286</t>
  </si>
  <si>
    <t>21332943</t>
  </si>
  <si>
    <t>96811525</t>
  </si>
  <si>
    <t>90930519</t>
  </si>
  <si>
    <t>8990822</t>
  </si>
  <si>
    <t>62383802</t>
  </si>
  <si>
    <t>53500981</t>
  </si>
  <si>
    <t>53500942</t>
  </si>
  <si>
    <t>53500943</t>
  </si>
  <si>
    <t>53500899</t>
  </si>
  <si>
    <t>53500900</t>
  </si>
  <si>
    <t>10168843</t>
  </si>
  <si>
    <t>10168858</t>
  </si>
  <si>
    <t>10168842</t>
  </si>
  <si>
    <t>10168784</t>
  </si>
  <si>
    <t>Lista obiektów objętych umową</t>
  </si>
  <si>
    <t>Dane jednostki do fakturowania</t>
  </si>
  <si>
    <t>Adres do wysyłki faktury</t>
  </si>
  <si>
    <t>Nazwa jednostki</t>
  </si>
  <si>
    <t>NIP</t>
  </si>
  <si>
    <t>Miejskie Przedsiębiorstwo Komunikacyjne Sp. z o.o.</t>
  </si>
  <si>
    <t>777-00-05-132</t>
  </si>
  <si>
    <t>Grupa faktur</t>
  </si>
  <si>
    <t>MO</t>
  </si>
  <si>
    <t>WO</t>
  </si>
  <si>
    <t>590508800000585711</t>
  </si>
  <si>
    <t xml:space="preserve">Nazwa dotychczasowego Sprzedawcy </t>
  </si>
  <si>
    <t xml:space="preserve">Numer aktualnie obowiązującej umowy </t>
  </si>
  <si>
    <t>Data zawarcia aktualnie obowiązującej umowy</t>
  </si>
  <si>
    <t>ENEA Operator Sp. z o.o.</t>
  </si>
  <si>
    <t>PGE Energetyka Kolejowa S.A.</t>
  </si>
  <si>
    <t>Stacja transformatorowa 15/0,4 kV "Kurlandzka" - przyłącze główne</t>
  </si>
  <si>
    <t>Stacja transformatorowa 15/0,4 kV "Kurlandzka" - przyłącze rezerwowe</t>
  </si>
  <si>
    <t>Szacowane roczne zużycie I strefa [kWh]</t>
  </si>
  <si>
    <t xml:space="preserve">Szacowane roczne zużycie II strefa [kWh] </t>
  </si>
  <si>
    <t>Szacowane roczne zużycie III strefa [kWh]</t>
  </si>
  <si>
    <t>k</t>
  </si>
  <si>
    <t>Dystrybutor</t>
  </si>
  <si>
    <t>53500477</t>
  </si>
  <si>
    <t>53500476</t>
  </si>
  <si>
    <t>1-miesięczny</t>
  </si>
  <si>
    <t>2-miesięczny</t>
  </si>
  <si>
    <t>Zmiana sprzedawcy (P-pierwsza, K-kolejna, N-nowa zabudowa)</t>
  </si>
  <si>
    <t>Okres rozliczeniowy OSD</t>
  </si>
  <si>
    <t>Osiedle Jana III Sobieskiego</t>
  </si>
  <si>
    <t>WO-3087 Stacja prostownikowa  R. Kopernika K-279</t>
  </si>
  <si>
    <t xml:space="preserve">Roosevelta </t>
  </si>
  <si>
    <t xml:space="preserve">Rzeczywiste roczne zużycie I strefa [kWh] </t>
  </si>
  <si>
    <t xml:space="preserve">Rzeczywiste roczne zużycie II strefa [kWh] </t>
  </si>
  <si>
    <t xml:space="preserve">Rzeczywiste roczne zużycie III strefa [kWh] </t>
  </si>
  <si>
    <t>Załącznik nr 1 do OPZ</t>
  </si>
  <si>
    <t>WO-7207 Zajezdnia autobusowa - hala obsługi autobusów</t>
  </si>
  <si>
    <t>WO-7235 Stacja prostownikowa K-5 Pusta</t>
  </si>
  <si>
    <t>590310600031679932</t>
  </si>
  <si>
    <t>590310600031754677</t>
  </si>
  <si>
    <t>C22b</t>
  </si>
  <si>
    <t>10169270</t>
  </si>
  <si>
    <t>63300945</t>
  </si>
  <si>
    <t>AL.0140.12.2023</t>
  </si>
  <si>
    <t>Energia Polska Sp. z o.o.</t>
  </si>
  <si>
    <t>590310600000385901 </t>
  </si>
  <si>
    <t xml:space="preserve">Uwagi </t>
  </si>
  <si>
    <t>instalacja OZE - fotowoltaika 102 kWp</t>
  </si>
  <si>
    <t>Szacowane zużycie na 2026</t>
  </si>
  <si>
    <t>Szacowane zużycie na 2027</t>
  </si>
  <si>
    <t>AL.0140.01.2025</t>
  </si>
  <si>
    <t>Szacowane zużycie na 2028</t>
  </si>
  <si>
    <t>Dane z faktur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</si>
</sst>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zł&quot;;[Red]\-#,##0.00\ &quot;zł&quot;"/>
    <numFmt numFmtId="43" formatCode="_-* #,##0.00\ _z_ł_-;\-* #,##0.00\ _z_ł_-;_-* &quot;-&quot;??\ _z_ł_-;_-@_-"/>
    <numFmt numFmtId="164" formatCode="_-* #,##0_-;\-* #,##0_-;_-* &quot;-&quot;??_-;_-@_-"/>
    <numFmt numFmtId="165" formatCode="_-* #,##0\ _z_ł_-;\-* #,##0\ _z_ł_-;_-* &quot;-&quot;??\ _z_ł_-;_-@_-"/>
    <numFmt numFmtId="166" formatCode="_-* #,##0.000\ _z_ł_-;\-* #,##0.000\ _z_ł_-;_-* &quot;-&quot;??\ _z_ł_-;_-@_-"/>
  </numFmts>
  <fonts count="12">
    <font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sz val="5"/>
      <color indexed="8"/>
      <name val="Tahoma"/>
      <family val="2"/>
      <charset val="238"/>
    </font>
    <font>
      <sz val="5"/>
      <name val="Tahoma"/>
      <family val="2"/>
      <charset val="238"/>
    </font>
    <font>
      <b/>
      <sz val="5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5"/>
      <color rgb="FF00B050"/>
      <name val="Tahoma"/>
      <family val="2"/>
      <charset val="238"/>
    </font>
    <font>
      <sz val="11"/>
      <color theme="1"/>
      <name val="Calibri"/>
      <family val="2"/>
      <scheme val="minor"/>
    </font>
    <font>
      <b/>
      <sz val="5"/>
      <color indexed="8"/>
      <name val="Tahoma"/>
      <family val="2"/>
      <charset val="238"/>
    </font>
    <font>
      <sz val="5"/>
      <color rgb="FFFF0000"/>
      <name val="Tahoma"/>
      <family val="2"/>
      <charset val="238"/>
    </font>
    <font>
      <b/>
      <sz val="5"/>
      <color rgb="FFFF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5" fillId="0" borderId="0"/>
    <xf numFmtId="0" fontId="1" fillId="0" borderId="0"/>
    <xf numFmtId="0" fontId="1" fillId="0" borderId="0"/>
    <xf numFmtId="0" fontId="1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quotePrefix="1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3" fontId="3" fillId="0" borderId="9" xfId="0" quotePrefix="1" applyNumberFormat="1" applyFont="1" applyFill="1" applyBorder="1" applyAlignment="1" applyProtection="1">
      <alignment horizontal="center" vertical="center"/>
      <protection locked="0"/>
    </xf>
    <xf numFmtId="3" fontId="3" fillId="0" borderId="1" xfId="0" quotePrefix="1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0" xfId="0" quotePrefix="1" applyNumberFormat="1" applyFont="1" applyFill="1" applyBorder="1" applyAlignment="1" applyProtection="1">
      <alignment horizontal="center" vertical="center"/>
      <protection locked="0"/>
    </xf>
    <xf numFmtId="3" fontId="3" fillId="0" borderId="9" xfId="0" applyNumberFormat="1" applyFont="1" applyFill="1" applyBorder="1" applyAlignment="1" applyProtection="1">
      <alignment horizontal="center" vertical="center"/>
      <protection locked="0"/>
    </xf>
    <xf numFmtId="164" fontId="2" fillId="0" borderId="0" xfId="6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right" vertical="center"/>
    </xf>
    <xf numFmtId="43" fontId="9" fillId="0" borderId="0" xfId="6" applyFont="1" applyAlignment="1">
      <alignment horizontal="right" vertical="center"/>
    </xf>
    <xf numFmtId="8" fontId="2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4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0" applyNumberFormat="1" applyFont="1" applyFill="1" applyBorder="1" applyAlignment="1">
      <alignment horizontal="center" vertical="center"/>
    </xf>
    <xf numFmtId="3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3" fontId="3" fillId="0" borderId="19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3" fillId="6" borderId="9" xfId="0" applyNumberFormat="1" applyFont="1" applyFill="1" applyBorder="1" applyAlignment="1" applyProtection="1">
      <alignment horizontal="center" vertical="center" wrapText="1"/>
      <protection locked="0"/>
    </xf>
    <xf numFmtId="3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5" fontId="9" fillId="0" borderId="0" xfId="6" applyNumberFormat="1" applyFont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6" borderId="2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0" xfId="6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43" fontId="2" fillId="0" borderId="0" xfId="6" applyFont="1" applyAlignment="1">
      <alignment horizontal="center" vertical="center"/>
    </xf>
    <xf numFmtId="9" fontId="2" fillId="0" borderId="0" xfId="7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vertical="center"/>
    </xf>
    <xf numFmtId="165" fontId="9" fillId="0" borderId="0" xfId="6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11" fillId="0" borderId="0" xfId="6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43" fontId="11" fillId="0" borderId="0" xfId="6" applyFont="1" applyAlignment="1">
      <alignment vertical="center"/>
    </xf>
    <xf numFmtId="9" fontId="2" fillId="0" borderId="0" xfId="0" applyNumberFormat="1" applyFont="1" applyAlignment="1">
      <alignment horizontal="center" vertical="center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0" xfId="0" applyNumberFormat="1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11" fillId="0" borderId="0" xfId="6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 vertical="center"/>
    </xf>
    <xf numFmtId="3" fontId="3" fillId="0" borderId="2" xfId="0" quotePrefix="1" applyNumberFormat="1" applyFont="1" applyFill="1" applyBorder="1" applyAlignment="1" applyProtection="1">
      <alignment horizontal="center" vertical="center"/>
      <protection locked="0"/>
    </xf>
    <xf numFmtId="4" fontId="4" fillId="4" borderId="9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1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0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quotePrefix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1" xfId="0" quotePrefix="1" applyNumberFormat="1" applyFont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43" fontId="4" fillId="0" borderId="0" xfId="6" applyFont="1" applyAlignment="1">
      <alignment vertical="center"/>
    </xf>
    <xf numFmtId="165" fontId="4" fillId="0" borderId="0" xfId="6" applyNumberFormat="1" applyFont="1" applyAlignment="1">
      <alignment horizontal="right" vertical="center"/>
    </xf>
    <xf numFmtId="165" fontId="4" fillId="0" borderId="0" xfId="6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4" fillId="4" borderId="8" xfId="0" applyNumberFormat="1" applyFont="1" applyFill="1" applyBorder="1" applyAlignment="1">
      <alignment horizontal="center" vertical="center" wrapText="1"/>
    </xf>
    <xf numFmtId="0" fontId="4" fillId="4" borderId="7" xfId="0" applyNumberFormat="1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3" xfId="0" applyNumberFormat="1" applyFont="1" applyFill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0" fontId="4" fillId="4" borderId="16" xfId="0" applyNumberFormat="1" applyFont="1" applyFill="1" applyBorder="1" applyAlignment="1">
      <alignment horizontal="center" vertical="center" wrapText="1"/>
    </xf>
    <xf numFmtId="0" fontId="4" fillId="4" borderId="17" xfId="0" applyNumberFormat="1" applyFont="1" applyFill="1" applyBorder="1" applyAlignment="1">
      <alignment horizontal="center" vertical="center" wrapText="1"/>
    </xf>
    <xf numFmtId="0" fontId="4" fillId="4" borderId="18" xfId="0" applyNumberFormat="1" applyFont="1" applyFill="1" applyBorder="1" applyAlignment="1">
      <alignment horizontal="center" vertical="center" wrapText="1"/>
    </xf>
  </cellXfs>
  <cellStyles count="8">
    <cellStyle name="Dziesiętny" xfId="6" builtinId="3"/>
    <cellStyle name="Normalny" xfId="0" builtinId="0"/>
    <cellStyle name="Normalny 14" xfId="1"/>
    <cellStyle name="Normalny 2" xfId="2"/>
    <cellStyle name="Normalny 5" xfId="3"/>
    <cellStyle name="Normalny 5 2" xfId="4"/>
    <cellStyle name="Normalny 6" xfId="5"/>
    <cellStyle name="Procentowy" xfId="7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P102"/>
  <sheetViews>
    <sheetView tabSelected="1" view="pageBreakPreview" zoomScale="145" zoomScaleNormal="55" zoomScaleSheetLayoutView="145" workbookViewId="0">
      <pane xSplit="1" ySplit="5" topLeftCell="AC63" activePane="bottomRight" state="frozen"/>
      <selection pane="topRight" activeCell="B1" sqref="B1"/>
      <selection pane="bottomLeft" activeCell="A6" sqref="A6"/>
      <selection pane="bottomRight" activeCell="AF79" sqref="AF79:AG80"/>
    </sheetView>
  </sheetViews>
  <sheetFormatPr defaultColWidth="9.140625" defaultRowHeight="8.25"/>
  <cols>
    <col min="1" max="1" width="3.28515625" style="1" bestFit="1" customWidth="1"/>
    <col min="2" max="2" width="24.85546875" style="1" bestFit="1" customWidth="1"/>
    <col min="3" max="3" width="7.7109375" style="1" bestFit="1" customWidth="1"/>
    <col min="4" max="4" width="6" style="1" customWidth="1"/>
    <col min="5" max="5" width="5.5703125" style="1" customWidth="1"/>
    <col min="6" max="6" width="6.140625" style="1" customWidth="1"/>
    <col min="7" max="7" width="10.5703125" style="1" customWidth="1"/>
    <col min="8" max="8" width="24.85546875" style="1" bestFit="1" customWidth="1"/>
    <col min="9" max="9" width="7.7109375" style="1" bestFit="1" customWidth="1"/>
    <col min="10" max="10" width="7.42578125" style="1" bestFit="1" customWidth="1"/>
    <col min="11" max="11" width="7.7109375" style="1" bestFit="1" customWidth="1"/>
    <col min="12" max="12" width="7.5703125" style="1" bestFit="1" customWidth="1"/>
    <col min="13" max="13" width="39.7109375" style="1" bestFit="1" customWidth="1"/>
    <col min="14" max="14" width="10.140625" style="11" customWidth="1"/>
    <col min="15" max="15" width="9.85546875" style="1" customWidth="1"/>
    <col min="16" max="16" width="6.5703125" style="1" customWidth="1"/>
    <col min="17" max="17" width="7.140625" style="1" customWidth="1"/>
    <col min="18" max="18" width="15.140625" style="1" customWidth="1"/>
    <col min="19" max="19" width="5" style="1" customWidth="1"/>
    <col min="20" max="20" width="6.28515625" style="1" customWidth="1"/>
    <col min="21" max="21" width="10.140625" style="2" customWidth="1"/>
    <col min="22" max="22" width="8.28515625" style="2" customWidth="1"/>
    <col min="23" max="34" width="12.7109375" style="1" customWidth="1"/>
    <col min="35" max="35" width="11.85546875" style="1" customWidth="1"/>
    <col min="36" max="36" width="15.85546875" style="2" customWidth="1"/>
    <col min="37" max="37" width="14" style="2" bestFit="1" customWidth="1"/>
    <col min="38" max="39" width="10.140625" style="2" customWidth="1"/>
    <col min="40" max="41" width="13.85546875" style="1" customWidth="1"/>
    <col min="42" max="42" width="22.85546875" style="1" customWidth="1"/>
    <col min="43" max="16384" width="9.140625" style="1"/>
  </cols>
  <sheetData>
    <row r="1" spans="1:42">
      <c r="M1" s="1" t="s">
        <v>341</v>
      </c>
      <c r="S1" s="1" t="s">
        <v>326</v>
      </c>
    </row>
    <row r="2" spans="1:42">
      <c r="B2" s="1" t="s">
        <v>291</v>
      </c>
    </row>
    <row r="3" spans="1:42" ht="9" thickBot="1"/>
    <row r="4" spans="1:42" ht="15.75" customHeight="1">
      <c r="A4" s="2"/>
      <c r="B4" s="108" t="s">
        <v>292</v>
      </c>
      <c r="C4" s="109"/>
      <c r="D4" s="109"/>
      <c r="E4" s="109"/>
      <c r="F4" s="109"/>
      <c r="G4" s="109"/>
      <c r="H4" s="110" t="s">
        <v>293</v>
      </c>
      <c r="I4" s="111"/>
      <c r="J4" s="111"/>
      <c r="K4" s="111"/>
      <c r="L4" s="108"/>
      <c r="M4" s="108" t="s">
        <v>7</v>
      </c>
      <c r="N4" s="109"/>
      <c r="O4" s="109"/>
      <c r="P4" s="109"/>
      <c r="Q4" s="109"/>
      <c r="R4" s="109"/>
      <c r="S4" s="109"/>
      <c r="T4" s="109"/>
      <c r="U4" s="109"/>
      <c r="V4" s="109"/>
      <c r="W4" s="112" t="s">
        <v>339</v>
      </c>
      <c r="X4" s="113"/>
      <c r="Y4" s="114"/>
      <c r="Z4" s="115" t="s">
        <v>340</v>
      </c>
      <c r="AA4" s="116"/>
      <c r="AB4" s="117"/>
      <c r="AC4" s="115" t="s">
        <v>342</v>
      </c>
      <c r="AD4" s="116"/>
      <c r="AE4" s="117"/>
      <c r="AF4" s="105" t="s">
        <v>343</v>
      </c>
      <c r="AG4" s="106"/>
      <c r="AH4" s="107"/>
      <c r="AI4" s="103"/>
      <c r="AJ4" s="103"/>
      <c r="AK4" s="103"/>
      <c r="AL4" s="103"/>
      <c r="AM4" s="103"/>
      <c r="AN4" s="103"/>
      <c r="AO4" s="103"/>
      <c r="AP4" s="104"/>
    </row>
    <row r="5" spans="1:42" ht="67.5" customHeight="1">
      <c r="A5" s="73" t="s">
        <v>0</v>
      </c>
      <c r="B5" s="73" t="s">
        <v>294</v>
      </c>
      <c r="C5" s="73" t="s">
        <v>2</v>
      </c>
      <c r="D5" s="73" t="s">
        <v>3</v>
      </c>
      <c r="E5" s="73" t="s">
        <v>4</v>
      </c>
      <c r="F5" s="73" t="s">
        <v>5</v>
      </c>
      <c r="G5" s="71" t="s">
        <v>295</v>
      </c>
      <c r="H5" s="72" t="s">
        <v>294</v>
      </c>
      <c r="I5" s="73" t="s">
        <v>2</v>
      </c>
      <c r="J5" s="73" t="s">
        <v>3</v>
      </c>
      <c r="K5" s="73" t="s">
        <v>4</v>
      </c>
      <c r="L5" s="71" t="s">
        <v>5</v>
      </c>
      <c r="M5" s="73" t="s">
        <v>1</v>
      </c>
      <c r="N5" s="73" t="s">
        <v>2</v>
      </c>
      <c r="O5" s="73" t="s">
        <v>3</v>
      </c>
      <c r="P5" s="73" t="s">
        <v>4</v>
      </c>
      <c r="Q5" s="73" t="s">
        <v>5</v>
      </c>
      <c r="R5" s="73" t="s">
        <v>251</v>
      </c>
      <c r="S5" s="73" t="s">
        <v>6</v>
      </c>
      <c r="T5" s="73" t="s">
        <v>298</v>
      </c>
      <c r="U5" s="73" t="s">
        <v>9</v>
      </c>
      <c r="V5" s="71" t="s">
        <v>8</v>
      </c>
      <c r="W5" s="76" t="s">
        <v>309</v>
      </c>
      <c r="X5" s="77" t="s">
        <v>310</v>
      </c>
      <c r="Y5" s="78" t="s">
        <v>311</v>
      </c>
      <c r="Z5" s="76" t="s">
        <v>309</v>
      </c>
      <c r="AA5" s="77" t="s">
        <v>310</v>
      </c>
      <c r="AB5" s="78" t="s">
        <v>311</v>
      </c>
      <c r="AC5" s="76" t="s">
        <v>309</v>
      </c>
      <c r="AD5" s="77" t="s">
        <v>310</v>
      </c>
      <c r="AE5" s="78" t="s">
        <v>311</v>
      </c>
      <c r="AF5" s="79" t="s">
        <v>323</v>
      </c>
      <c r="AG5" s="80" t="s">
        <v>324</v>
      </c>
      <c r="AH5" s="81" t="s">
        <v>325</v>
      </c>
      <c r="AI5" s="35" t="s">
        <v>252</v>
      </c>
      <c r="AJ5" s="36" t="s">
        <v>313</v>
      </c>
      <c r="AK5" s="35" t="s">
        <v>302</v>
      </c>
      <c r="AL5" s="35" t="s">
        <v>303</v>
      </c>
      <c r="AM5" s="35" t="s">
        <v>304</v>
      </c>
      <c r="AN5" s="35" t="s">
        <v>318</v>
      </c>
      <c r="AO5" s="77" t="s">
        <v>319</v>
      </c>
      <c r="AP5" s="77" t="s">
        <v>337</v>
      </c>
    </row>
    <row r="6" spans="1:42" s="4" customFormat="1" ht="15.75" customHeight="1">
      <c r="A6" s="3">
        <v>1</v>
      </c>
      <c r="B6" s="5" t="s">
        <v>296</v>
      </c>
      <c r="C6" s="5" t="s">
        <v>10</v>
      </c>
      <c r="D6" s="5" t="s">
        <v>11</v>
      </c>
      <c r="E6" s="5" t="s">
        <v>12</v>
      </c>
      <c r="F6" s="5" t="s">
        <v>13</v>
      </c>
      <c r="G6" s="18" t="s">
        <v>297</v>
      </c>
      <c r="H6" s="10" t="s">
        <v>296</v>
      </c>
      <c r="I6" s="5" t="s">
        <v>10</v>
      </c>
      <c r="J6" s="5" t="s">
        <v>11</v>
      </c>
      <c r="K6" s="5" t="s">
        <v>12</v>
      </c>
      <c r="L6" s="18" t="s">
        <v>13</v>
      </c>
      <c r="M6" s="5" t="s">
        <v>14</v>
      </c>
      <c r="N6" s="5" t="s">
        <v>15</v>
      </c>
      <c r="O6" s="5" t="s">
        <v>16</v>
      </c>
      <c r="P6" s="5" t="s">
        <v>17</v>
      </c>
      <c r="Q6" s="5" t="s">
        <v>13</v>
      </c>
      <c r="R6" s="42" t="s">
        <v>18</v>
      </c>
      <c r="S6" s="5" t="s">
        <v>19</v>
      </c>
      <c r="T6" s="5" t="s">
        <v>299</v>
      </c>
      <c r="U6" s="51">
        <v>46022</v>
      </c>
      <c r="V6" s="82">
        <v>46023</v>
      </c>
      <c r="W6" s="21">
        <v>100</v>
      </c>
      <c r="X6" s="22">
        <v>0</v>
      </c>
      <c r="Y6" s="24">
        <v>0</v>
      </c>
      <c r="Z6" s="25">
        <v>100</v>
      </c>
      <c r="AA6" s="23">
        <v>0</v>
      </c>
      <c r="AB6" s="83">
        <v>0</v>
      </c>
      <c r="AC6" s="25">
        <v>100</v>
      </c>
      <c r="AD6" s="23">
        <v>0</v>
      </c>
      <c r="AE6" s="83">
        <v>0</v>
      </c>
      <c r="AF6" s="45">
        <v>24</v>
      </c>
      <c r="AG6" s="46">
        <v>0</v>
      </c>
      <c r="AH6" s="38">
        <v>0</v>
      </c>
      <c r="AI6" s="16">
        <v>8733476</v>
      </c>
      <c r="AJ6" s="33" t="s">
        <v>305</v>
      </c>
      <c r="AK6" s="51" t="s">
        <v>335</v>
      </c>
      <c r="AL6" s="51" t="s">
        <v>334</v>
      </c>
      <c r="AM6" s="51">
        <v>45238</v>
      </c>
      <c r="AN6" s="34" t="s">
        <v>312</v>
      </c>
      <c r="AO6" s="34" t="s">
        <v>317</v>
      </c>
      <c r="AP6" s="34"/>
    </row>
    <row r="7" spans="1:42" s="4" customFormat="1" ht="15.75" customHeight="1">
      <c r="A7" s="3">
        <v>2</v>
      </c>
      <c r="B7" s="5" t="s">
        <v>296</v>
      </c>
      <c r="C7" s="5" t="s">
        <v>10</v>
      </c>
      <c r="D7" s="5" t="s">
        <v>11</v>
      </c>
      <c r="E7" s="5" t="s">
        <v>12</v>
      </c>
      <c r="F7" s="5" t="s">
        <v>13</v>
      </c>
      <c r="G7" s="18" t="s">
        <v>297</v>
      </c>
      <c r="H7" s="10" t="s">
        <v>296</v>
      </c>
      <c r="I7" s="5" t="s">
        <v>10</v>
      </c>
      <c r="J7" s="5" t="s">
        <v>11</v>
      </c>
      <c r="K7" s="5" t="s">
        <v>12</v>
      </c>
      <c r="L7" s="18" t="s">
        <v>13</v>
      </c>
      <c r="M7" s="5" t="s">
        <v>20</v>
      </c>
      <c r="N7" s="5" t="s">
        <v>10</v>
      </c>
      <c r="O7" s="5" t="s">
        <v>21</v>
      </c>
      <c r="P7" s="5" t="s">
        <v>12</v>
      </c>
      <c r="Q7" s="5" t="s">
        <v>13</v>
      </c>
      <c r="R7" s="42" t="s">
        <v>22</v>
      </c>
      <c r="S7" s="5" t="s">
        <v>19</v>
      </c>
      <c r="T7" s="5" t="s">
        <v>299</v>
      </c>
      <c r="U7" s="51">
        <v>46022</v>
      </c>
      <c r="V7" s="82">
        <v>46023</v>
      </c>
      <c r="W7" s="21">
        <v>20000</v>
      </c>
      <c r="X7" s="22">
        <v>0</v>
      </c>
      <c r="Y7" s="24">
        <v>0</v>
      </c>
      <c r="Z7" s="25">
        <v>20000</v>
      </c>
      <c r="AA7" s="23">
        <v>0</v>
      </c>
      <c r="AB7" s="83">
        <v>0</v>
      </c>
      <c r="AC7" s="25">
        <v>20000</v>
      </c>
      <c r="AD7" s="23">
        <v>0</v>
      </c>
      <c r="AE7" s="83">
        <v>0</v>
      </c>
      <c r="AF7" s="45">
        <v>22550</v>
      </c>
      <c r="AG7" s="46">
        <v>0</v>
      </c>
      <c r="AH7" s="38">
        <v>0</v>
      </c>
      <c r="AI7" s="16">
        <v>56070777</v>
      </c>
      <c r="AJ7" s="33" t="s">
        <v>305</v>
      </c>
      <c r="AK7" s="51" t="s">
        <v>335</v>
      </c>
      <c r="AL7" s="51" t="s">
        <v>334</v>
      </c>
      <c r="AM7" s="51">
        <v>45238</v>
      </c>
      <c r="AN7" s="34" t="s">
        <v>312</v>
      </c>
      <c r="AO7" s="34" t="s">
        <v>317</v>
      </c>
      <c r="AP7" s="34"/>
    </row>
    <row r="8" spans="1:42" s="4" customFormat="1" ht="15.75" customHeight="1">
      <c r="A8" s="3">
        <v>3</v>
      </c>
      <c r="B8" s="5" t="s">
        <v>296</v>
      </c>
      <c r="C8" s="5" t="s">
        <v>10</v>
      </c>
      <c r="D8" s="5" t="s">
        <v>11</v>
      </c>
      <c r="E8" s="5" t="s">
        <v>12</v>
      </c>
      <c r="F8" s="5" t="s">
        <v>13</v>
      </c>
      <c r="G8" s="18" t="s">
        <v>297</v>
      </c>
      <c r="H8" s="10" t="s">
        <v>296</v>
      </c>
      <c r="I8" s="5" t="s">
        <v>10</v>
      </c>
      <c r="J8" s="5" t="s">
        <v>11</v>
      </c>
      <c r="K8" s="5" t="s">
        <v>12</v>
      </c>
      <c r="L8" s="18" t="s">
        <v>13</v>
      </c>
      <c r="M8" s="5" t="s">
        <v>23</v>
      </c>
      <c r="N8" s="5" t="s">
        <v>10</v>
      </c>
      <c r="O8" s="5">
        <v>133</v>
      </c>
      <c r="P8" s="5" t="s">
        <v>12</v>
      </c>
      <c r="Q8" s="5" t="s">
        <v>13</v>
      </c>
      <c r="R8" s="42" t="s">
        <v>24</v>
      </c>
      <c r="S8" s="5" t="s">
        <v>25</v>
      </c>
      <c r="T8" s="5" t="s">
        <v>299</v>
      </c>
      <c r="U8" s="51">
        <v>46022</v>
      </c>
      <c r="V8" s="82">
        <v>46023</v>
      </c>
      <c r="W8" s="21">
        <v>60000</v>
      </c>
      <c r="X8" s="22">
        <v>0</v>
      </c>
      <c r="Y8" s="24">
        <v>0</v>
      </c>
      <c r="Z8" s="25">
        <v>60000</v>
      </c>
      <c r="AA8" s="23">
        <v>0</v>
      </c>
      <c r="AB8" s="83">
        <v>0</v>
      </c>
      <c r="AC8" s="25">
        <v>60000</v>
      </c>
      <c r="AD8" s="23">
        <v>0</v>
      </c>
      <c r="AE8" s="83">
        <v>0</v>
      </c>
      <c r="AF8" s="45">
        <v>59532</v>
      </c>
      <c r="AG8" s="46">
        <v>0</v>
      </c>
      <c r="AH8" s="38">
        <v>0</v>
      </c>
      <c r="AI8" s="16">
        <v>42204403</v>
      </c>
      <c r="AJ8" s="33" t="s">
        <v>305</v>
      </c>
      <c r="AK8" s="51" t="s">
        <v>335</v>
      </c>
      <c r="AL8" s="51" t="s">
        <v>334</v>
      </c>
      <c r="AM8" s="51">
        <v>45238</v>
      </c>
      <c r="AN8" s="34" t="s">
        <v>312</v>
      </c>
      <c r="AO8" s="34" t="s">
        <v>316</v>
      </c>
      <c r="AP8" s="34"/>
    </row>
    <row r="9" spans="1:42" s="4" customFormat="1" ht="15.75" customHeight="1">
      <c r="A9" s="3">
        <v>4</v>
      </c>
      <c r="B9" s="5" t="s">
        <v>296</v>
      </c>
      <c r="C9" s="5" t="s">
        <v>10</v>
      </c>
      <c r="D9" s="5" t="s">
        <v>11</v>
      </c>
      <c r="E9" s="5" t="s">
        <v>12</v>
      </c>
      <c r="F9" s="5" t="s">
        <v>13</v>
      </c>
      <c r="G9" s="18" t="s">
        <v>297</v>
      </c>
      <c r="H9" s="10" t="s">
        <v>296</v>
      </c>
      <c r="I9" s="5" t="s">
        <v>10</v>
      </c>
      <c r="J9" s="5" t="s">
        <v>11</v>
      </c>
      <c r="K9" s="5" t="s">
        <v>12</v>
      </c>
      <c r="L9" s="18" t="s">
        <v>13</v>
      </c>
      <c r="M9" s="5" t="s">
        <v>245</v>
      </c>
      <c r="N9" s="5" t="s">
        <v>10</v>
      </c>
      <c r="O9" s="5">
        <v>131</v>
      </c>
      <c r="P9" s="5" t="s">
        <v>12</v>
      </c>
      <c r="Q9" s="5" t="s">
        <v>13</v>
      </c>
      <c r="R9" s="42" t="s">
        <v>26</v>
      </c>
      <c r="S9" s="5" t="s">
        <v>19</v>
      </c>
      <c r="T9" s="5" t="s">
        <v>299</v>
      </c>
      <c r="U9" s="51">
        <v>46022</v>
      </c>
      <c r="V9" s="82">
        <v>46023</v>
      </c>
      <c r="W9" s="21">
        <v>1500</v>
      </c>
      <c r="X9" s="22">
        <v>0</v>
      </c>
      <c r="Y9" s="24">
        <v>0</v>
      </c>
      <c r="Z9" s="25">
        <v>1500</v>
      </c>
      <c r="AA9" s="23">
        <v>0</v>
      </c>
      <c r="AB9" s="83">
        <v>0</v>
      </c>
      <c r="AC9" s="25">
        <v>1500</v>
      </c>
      <c r="AD9" s="23">
        <v>0</v>
      </c>
      <c r="AE9" s="83">
        <v>0</v>
      </c>
      <c r="AF9" s="45">
        <v>1269</v>
      </c>
      <c r="AG9" s="46">
        <v>0</v>
      </c>
      <c r="AH9" s="38">
        <v>0</v>
      </c>
      <c r="AI9" s="16">
        <v>89763521</v>
      </c>
      <c r="AJ9" s="33" t="s">
        <v>305</v>
      </c>
      <c r="AK9" s="51" t="s">
        <v>335</v>
      </c>
      <c r="AL9" s="51" t="s">
        <v>334</v>
      </c>
      <c r="AM9" s="51">
        <v>45238</v>
      </c>
      <c r="AN9" s="34" t="s">
        <v>312</v>
      </c>
      <c r="AO9" s="34" t="s">
        <v>317</v>
      </c>
      <c r="AP9" s="34"/>
    </row>
    <row r="10" spans="1:42" s="4" customFormat="1" ht="15.75" customHeight="1">
      <c r="A10" s="3">
        <v>5</v>
      </c>
      <c r="B10" s="5" t="s">
        <v>296</v>
      </c>
      <c r="C10" s="5" t="s">
        <v>10</v>
      </c>
      <c r="D10" s="5" t="s">
        <v>11</v>
      </c>
      <c r="E10" s="5" t="s">
        <v>12</v>
      </c>
      <c r="F10" s="5" t="s">
        <v>13</v>
      </c>
      <c r="G10" s="18" t="s">
        <v>297</v>
      </c>
      <c r="H10" s="10" t="s">
        <v>296</v>
      </c>
      <c r="I10" s="5" t="s">
        <v>10</v>
      </c>
      <c r="J10" s="5" t="s">
        <v>11</v>
      </c>
      <c r="K10" s="5" t="s">
        <v>12</v>
      </c>
      <c r="L10" s="18" t="s">
        <v>13</v>
      </c>
      <c r="M10" s="5" t="s">
        <v>29</v>
      </c>
      <c r="N10" s="5" t="s">
        <v>30</v>
      </c>
      <c r="O10" s="5" t="s">
        <v>31</v>
      </c>
      <c r="P10" s="5" t="s">
        <v>32</v>
      </c>
      <c r="Q10" s="5" t="s">
        <v>13</v>
      </c>
      <c r="R10" s="42" t="s">
        <v>33</v>
      </c>
      <c r="S10" s="5" t="s">
        <v>19</v>
      </c>
      <c r="T10" s="5" t="s">
        <v>299</v>
      </c>
      <c r="U10" s="51">
        <v>46022</v>
      </c>
      <c r="V10" s="82">
        <v>46023</v>
      </c>
      <c r="W10" s="21">
        <v>8000</v>
      </c>
      <c r="X10" s="22">
        <v>0</v>
      </c>
      <c r="Y10" s="24">
        <v>0</v>
      </c>
      <c r="Z10" s="25">
        <v>8000</v>
      </c>
      <c r="AA10" s="23">
        <v>0</v>
      </c>
      <c r="AB10" s="83">
        <v>0</v>
      </c>
      <c r="AC10" s="25">
        <v>8000</v>
      </c>
      <c r="AD10" s="23">
        <v>0</v>
      </c>
      <c r="AE10" s="83">
        <v>0</v>
      </c>
      <c r="AF10" s="45">
        <v>8034</v>
      </c>
      <c r="AG10" s="46">
        <v>0</v>
      </c>
      <c r="AH10" s="38">
        <v>0</v>
      </c>
      <c r="AI10" s="16">
        <v>47864167</v>
      </c>
      <c r="AJ10" s="33" t="s">
        <v>305</v>
      </c>
      <c r="AK10" s="51" t="s">
        <v>335</v>
      </c>
      <c r="AL10" s="51" t="s">
        <v>334</v>
      </c>
      <c r="AM10" s="51">
        <v>45238</v>
      </c>
      <c r="AN10" s="34" t="s">
        <v>312</v>
      </c>
      <c r="AO10" s="34" t="s">
        <v>317</v>
      </c>
      <c r="AP10" s="34"/>
    </row>
    <row r="11" spans="1:42" s="4" customFormat="1" ht="15.75" customHeight="1">
      <c r="A11" s="3">
        <v>6</v>
      </c>
      <c r="B11" s="5" t="s">
        <v>296</v>
      </c>
      <c r="C11" s="5" t="s">
        <v>10</v>
      </c>
      <c r="D11" s="5" t="s">
        <v>11</v>
      </c>
      <c r="E11" s="5" t="s">
        <v>12</v>
      </c>
      <c r="F11" s="5" t="s">
        <v>13</v>
      </c>
      <c r="G11" s="18" t="s">
        <v>297</v>
      </c>
      <c r="H11" s="10" t="s">
        <v>296</v>
      </c>
      <c r="I11" s="5" t="s">
        <v>10</v>
      </c>
      <c r="J11" s="5" t="s">
        <v>11</v>
      </c>
      <c r="K11" s="5" t="s">
        <v>12</v>
      </c>
      <c r="L11" s="18" t="s">
        <v>13</v>
      </c>
      <c r="M11" s="5" t="s">
        <v>34</v>
      </c>
      <c r="N11" s="5" t="s">
        <v>35</v>
      </c>
      <c r="O11" s="5"/>
      <c r="P11" s="5" t="s">
        <v>36</v>
      </c>
      <c r="Q11" s="5" t="s">
        <v>13</v>
      </c>
      <c r="R11" s="42" t="s">
        <v>37</v>
      </c>
      <c r="S11" s="5" t="s">
        <v>19</v>
      </c>
      <c r="T11" s="5" t="s">
        <v>299</v>
      </c>
      <c r="U11" s="51">
        <v>46022</v>
      </c>
      <c r="V11" s="82">
        <v>46023</v>
      </c>
      <c r="W11" s="21">
        <v>20000</v>
      </c>
      <c r="X11" s="22">
        <v>0</v>
      </c>
      <c r="Y11" s="24">
        <v>0</v>
      </c>
      <c r="Z11" s="25">
        <v>20000</v>
      </c>
      <c r="AA11" s="23">
        <v>0</v>
      </c>
      <c r="AB11" s="83">
        <v>0</v>
      </c>
      <c r="AC11" s="25">
        <v>20000</v>
      </c>
      <c r="AD11" s="23">
        <v>0</v>
      </c>
      <c r="AE11" s="83">
        <v>0</v>
      </c>
      <c r="AF11" s="45">
        <v>18598</v>
      </c>
      <c r="AG11" s="46">
        <v>0</v>
      </c>
      <c r="AH11" s="38">
        <v>0</v>
      </c>
      <c r="AI11" s="16">
        <v>47050176</v>
      </c>
      <c r="AJ11" s="33" t="s">
        <v>305</v>
      </c>
      <c r="AK11" s="51" t="s">
        <v>335</v>
      </c>
      <c r="AL11" s="51" t="s">
        <v>334</v>
      </c>
      <c r="AM11" s="51">
        <v>45238</v>
      </c>
      <c r="AN11" s="34" t="s">
        <v>312</v>
      </c>
      <c r="AO11" s="34" t="s">
        <v>317</v>
      </c>
      <c r="AP11" s="34"/>
    </row>
    <row r="12" spans="1:42" s="4" customFormat="1" ht="15.75" customHeight="1">
      <c r="A12" s="3">
        <v>7</v>
      </c>
      <c r="B12" s="5" t="s">
        <v>296</v>
      </c>
      <c r="C12" s="5" t="s">
        <v>10</v>
      </c>
      <c r="D12" s="5" t="s">
        <v>11</v>
      </c>
      <c r="E12" s="5" t="s">
        <v>12</v>
      </c>
      <c r="F12" s="5" t="s">
        <v>13</v>
      </c>
      <c r="G12" s="18" t="s">
        <v>297</v>
      </c>
      <c r="H12" s="10" t="s">
        <v>296</v>
      </c>
      <c r="I12" s="5" t="s">
        <v>10</v>
      </c>
      <c r="J12" s="5" t="s">
        <v>11</v>
      </c>
      <c r="K12" s="5" t="s">
        <v>12</v>
      </c>
      <c r="L12" s="18" t="s">
        <v>13</v>
      </c>
      <c r="M12" s="5" t="s">
        <v>38</v>
      </c>
      <c r="N12" s="5" t="s">
        <v>39</v>
      </c>
      <c r="O12" s="5"/>
      <c r="P12" s="5" t="s">
        <v>40</v>
      </c>
      <c r="Q12" s="5" t="s">
        <v>13</v>
      </c>
      <c r="R12" s="42" t="s">
        <v>41</v>
      </c>
      <c r="S12" s="5" t="s">
        <v>19</v>
      </c>
      <c r="T12" s="5" t="s">
        <v>299</v>
      </c>
      <c r="U12" s="51">
        <v>46022</v>
      </c>
      <c r="V12" s="82">
        <v>46023</v>
      </c>
      <c r="W12" s="21">
        <v>4500</v>
      </c>
      <c r="X12" s="22">
        <v>0</v>
      </c>
      <c r="Y12" s="24">
        <v>0</v>
      </c>
      <c r="Z12" s="25">
        <v>4500</v>
      </c>
      <c r="AA12" s="23">
        <v>0</v>
      </c>
      <c r="AB12" s="83">
        <v>0</v>
      </c>
      <c r="AC12" s="25">
        <v>4500</v>
      </c>
      <c r="AD12" s="23">
        <v>0</v>
      </c>
      <c r="AE12" s="83">
        <v>0</v>
      </c>
      <c r="AF12" s="45">
        <v>5760</v>
      </c>
      <c r="AG12" s="46">
        <v>0</v>
      </c>
      <c r="AH12" s="38">
        <v>0</v>
      </c>
      <c r="AI12" s="16">
        <v>12843493</v>
      </c>
      <c r="AJ12" s="33" t="s">
        <v>305</v>
      </c>
      <c r="AK12" s="51" t="s">
        <v>335</v>
      </c>
      <c r="AL12" s="51" t="s">
        <v>334</v>
      </c>
      <c r="AM12" s="51">
        <v>45238</v>
      </c>
      <c r="AN12" s="34" t="s">
        <v>312</v>
      </c>
      <c r="AO12" s="34" t="s">
        <v>317</v>
      </c>
      <c r="AP12" s="34"/>
    </row>
    <row r="13" spans="1:42" s="4" customFormat="1" ht="15.75" customHeight="1">
      <c r="A13" s="3">
        <v>8</v>
      </c>
      <c r="B13" s="5" t="s">
        <v>296</v>
      </c>
      <c r="C13" s="5" t="s">
        <v>10</v>
      </c>
      <c r="D13" s="5" t="s">
        <v>11</v>
      </c>
      <c r="E13" s="5" t="s">
        <v>12</v>
      </c>
      <c r="F13" s="5" t="s">
        <v>13</v>
      </c>
      <c r="G13" s="18" t="s">
        <v>297</v>
      </c>
      <c r="H13" s="10" t="s">
        <v>296</v>
      </c>
      <c r="I13" s="5" t="s">
        <v>10</v>
      </c>
      <c r="J13" s="5" t="s">
        <v>11</v>
      </c>
      <c r="K13" s="5" t="s">
        <v>12</v>
      </c>
      <c r="L13" s="18" t="s">
        <v>13</v>
      </c>
      <c r="M13" s="5" t="s">
        <v>42</v>
      </c>
      <c r="N13" s="5" t="s">
        <v>43</v>
      </c>
      <c r="O13" s="5"/>
      <c r="P13" s="5" t="s">
        <v>44</v>
      </c>
      <c r="Q13" s="5" t="s">
        <v>13</v>
      </c>
      <c r="R13" s="84" t="s">
        <v>301</v>
      </c>
      <c r="S13" s="5" t="s">
        <v>19</v>
      </c>
      <c r="T13" s="5" t="s">
        <v>299</v>
      </c>
      <c r="U13" s="51">
        <v>46022</v>
      </c>
      <c r="V13" s="82">
        <v>46023</v>
      </c>
      <c r="W13" s="21">
        <v>15000</v>
      </c>
      <c r="X13" s="22">
        <v>0</v>
      </c>
      <c r="Y13" s="24">
        <v>0</v>
      </c>
      <c r="Z13" s="25">
        <v>15000</v>
      </c>
      <c r="AA13" s="23">
        <v>0</v>
      </c>
      <c r="AB13" s="83">
        <v>0</v>
      </c>
      <c r="AC13" s="25">
        <v>15000</v>
      </c>
      <c r="AD13" s="23">
        <v>0</v>
      </c>
      <c r="AE13" s="83">
        <v>0</v>
      </c>
      <c r="AF13" s="45">
        <v>14527</v>
      </c>
      <c r="AG13" s="46">
        <v>0</v>
      </c>
      <c r="AH13" s="38">
        <v>0</v>
      </c>
      <c r="AI13" s="16">
        <v>56374834</v>
      </c>
      <c r="AJ13" s="33" t="s">
        <v>306</v>
      </c>
      <c r="AK13" s="51" t="s">
        <v>335</v>
      </c>
      <c r="AL13" s="51" t="s">
        <v>334</v>
      </c>
      <c r="AM13" s="51">
        <v>45238</v>
      </c>
      <c r="AN13" s="34" t="s">
        <v>312</v>
      </c>
      <c r="AO13" s="34" t="s">
        <v>316</v>
      </c>
      <c r="AP13" s="34"/>
    </row>
    <row r="14" spans="1:42" s="4" customFormat="1" ht="15.75" customHeight="1">
      <c r="A14" s="3">
        <v>9</v>
      </c>
      <c r="B14" s="5" t="s">
        <v>296</v>
      </c>
      <c r="C14" s="5" t="s">
        <v>10</v>
      </c>
      <c r="D14" s="5" t="s">
        <v>11</v>
      </c>
      <c r="E14" s="5" t="s">
        <v>12</v>
      </c>
      <c r="F14" s="5" t="s">
        <v>13</v>
      </c>
      <c r="G14" s="18" t="s">
        <v>297</v>
      </c>
      <c r="H14" s="10" t="s">
        <v>296</v>
      </c>
      <c r="I14" s="5" t="s">
        <v>10</v>
      </c>
      <c r="J14" s="5" t="s">
        <v>11</v>
      </c>
      <c r="K14" s="5" t="s">
        <v>12</v>
      </c>
      <c r="L14" s="18" t="s">
        <v>13</v>
      </c>
      <c r="M14" s="6" t="s">
        <v>51</v>
      </c>
      <c r="N14" s="12" t="s">
        <v>52</v>
      </c>
      <c r="O14" s="6">
        <v>1</v>
      </c>
      <c r="P14" s="6" t="s">
        <v>53</v>
      </c>
      <c r="Q14" s="5" t="s">
        <v>13</v>
      </c>
      <c r="R14" s="14" t="s">
        <v>54</v>
      </c>
      <c r="S14" s="6" t="s">
        <v>55</v>
      </c>
      <c r="T14" s="6" t="s">
        <v>299</v>
      </c>
      <c r="U14" s="51">
        <v>46022</v>
      </c>
      <c r="V14" s="82">
        <v>46023</v>
      </c>
      <c r="W14" s="21">
        <v>10000</v>
      </c>
      <c r="X14" s="22">
        <v>35000</v>
      </c>
      <c r="Y14" s="24">
        <v>0</v>
      </c>
      <c r="Z14" s="25">
        <v>10000</v>
      </c>
      <c r="AA14" s="23">
        <v>35000</v>
      </c>
      <c r="AB14" s="83">
        <v>0</v>
      </c>
      <c r="AC14" s="25">
        <v>10000</v>
      </c>
      <c r="AD14" s="23">
        <v>35000</v>
      </c>
      <c r="AE14" s="83">
        <v>0</v>
      </c>
      <c r="AF14" s="45">
        <v>7158</v>
      </c>
      <c r="AG14" s="46">
        <v>16040</v>
      </c>
      <c r="AH14" s="38">
        <v>0</v>
      </c>
      <c r="AI14" s="85">
        <v>96861415</v>
      </c>
      <c r="AJ14" s="33" t="s">
        <v>305</v>
      </c>
      <c r="AK14" s="51" t="s">
        <v>335</v>
      </c>
      <c r="AL14" s="51" t="s">
        <v>334</v>
      </c>
      <c r="AM14" s="51">
        <v>45238</v>
      </c>
      <c r="AN14" s="34" t="s">
        <v>312</v>
      </c>
      <c r="AO14" s="34" t="s">
        <v>316</v>
      </c>
      <c r="AP14" s="34"/>
    </row>
    <row r="15" spans="1:42" s="4" customFormat="1" ht="15.75" customHeight="1">
      <c r="A15" s="3">
        <v>10</v>
      </c>
      <c r="B15" s="5" t="s">
        <v>296</v>
      </c>
      <c r="C15" s="5" t="s">
        <v>10</v>
      </c>
      <c r="D15" s="5" t="s">
        <v>11</v>
      </c>
      <c r="E15" s="5" t="s">
        <v>12</v>
      </c>
      <c r="F15" s="5" t="s">
        <v>13</v>
      </c>
      <c r="G15" s="18" t="s">
        <v>297</v>
      </c>
      <c r="H15" s="10" t="s">
        <v>296</v>
      </c>
      <c r="I15" s="5" t="s">
        <v>10</v>
      </c>
      <c r="J15" s="5" t="s">
        <v>11</v>
      </c>
      <c r="K15" s="5" t="s">
        <v>12</v>
      </c>
      <c r="L15" s="18" t="s">
        <v>13</v>
      </c>
      <c r="M15" s="5" t="s">
        <v>56</v>
      </c>
      <c r="N15" s="5" t="s">
        <v>57</v>
      </c>
      <c r="O15" s="5"/>
      <c r="P15" s="5" t="s">
        <v>58</v>
      </c>
      <c r="Q15" s="5" t="s">
        <v>13</v>
      </c>
      <c r="R15" s="14" t="s">
        <v>59</v>
      </c>
      <c r="S15" s="5" t="s">
        <v>46</v>
      </c>
      <c r="T15" s="5" t="s">
        <v>299</v>
      </c>
      <c r="U15" s="51">
        <v>46022</v>
      </c>
      <c r="V15" s="82">
        <v>46023</v>
      </c>
      <c r="W15" s="21">
        <v>500</v>
      </c>
      <c r="X15" s="22">
        <v>2000</v>
      </c>
      <c r="Y15" s="24">
        <v>0</v>
      </c>
      <c r="Z15" s="25">
        <v>500</v>
      </c>
      <c r="AA15" s="23">
        <v>2000</v>
      </c>
      <c r="AB15" s="83">
        <v>0</v>
      </c>
      <c r="AC15" s="25">
        <v>500</v>
      </c>
      <c r="AD15" s="23">
        <v>2000</v>
      </c>
      <c r="AE15" s="83">
        <v>0</v>
      </c>
      <c r="AF15" s="45">
        <v>535</v>
      </c>
      <c r="AG15" s="46">
        <v>1652</v>
      </c>
      <c r="AH15" s="38">
        <v>0</v>
      </c>
      <c r="AI15" s="86">
        <v>62341868</v>
      </c>
      <c r="AJ15" s="33" t="s">
        <v>305</v>
      </c>
      <c r="AK15" s="51" t="s">
        <v>335</v>
      </c>
      <c r="AL15" s="51" t="s">
        <v>334</v>
      </c>
      <c r="AM15" s="51">
        <v>45238</v>
      </c>
      <c r="AN15" s="34" t="s">
        <v>312</v>
      </c>
      <c r="AO15" s="34" t="s">
        <v>317</v>
      </c>
      <c r="AP15" s="34"/>
    </row>
    <row r="16" spans="1:42" s="4" customFormat="1" ht="15.75" customHeight="1">
      <c r="A16" s="3">
        <v>11</v>
      </c>
      <c r="B16" s="5" t="s">
        <v>296</v>
      </c>
      <c r="C16" s="5" t="s">
        <v>10</v>
      </c>
      <c r="D16" s="5" t="s">
        <v>11</v>
      </c>
      <c r="E16" s="5" t="s">
        <v>12</v>
      </c>
      <c r="F16" s="5" t="s">
        <v>13</v>
      </c>
      <c r="G16" s="18" t="s">
        <v>297</v>
      </c>
      <c r="H16" s="10" t="s">
        <v>296</v>
      </c>
      <c r="I16" s="5" t="s">
        <v>10</v>
      </c>
      <c r="J16" s="5" t="s">
        <v>11</v>
      </c>
      <c r="K16" s="5" t="s">
        <v>12</v>
      </c>
      <c r="L16" s="18" t="s">
        <v>13</v>
      </c>
      <c r="M16" s="5" t="s">
        <v>56</v>
      </c>
      <c r="N16" s="5" t="s">
        <v>52</v>
      </c>
      <c r="O16" s="5"/>
      <c r="P16" s="5" t="s">
        <v>60</v>
      </c>
      <c r="Q16" s="5" t="s">
        <v>13</v>
      </c>
      <c r="R16" s="14" t="s">
        <v>336</v>
      </c>
      <c r="S16" s="5" t="s">
        <v>46</v>
      </c>
      <c r="T16" s="5" t="s">
        <v>299</v>
      </c>
      <c r="U16" s="51">
        <v>46022</v>
      </c>
      <c r="V16" s="82">
        <v>46023</v>
      </c>
      <c r="W16" s="21">
        <v>1000</v>
      </c>
      <c r="X16" s="22">
        <v>4800</v>
      </c>
      <c r="Y16" s="24">
        <v>0</v>
      </c>
      <c r="Z16" s="25">
        <v>1000</v>
      </c>
      <c r="AA16" s="23">
        <v>4800</v>
      </c>
      <c r="AB16" s="83">
        <v>0</v>
      </c>
      <c r="AC16" s="25">
        <v>1000</v>
      </c>
      <c r="AD16" s="23">
        <v>4800</v>
      </c>
      <c r="AE16" s="83">
        <v>0</v>
      </c>
      <c r="AF16" s="45">
        <v>1005</v>
      </c>
      <c r="AG16" s="46">
        <v>4948</v>
      </c>
      <c r="AH16" s="38">
        <v>0</v>
      </c>
      <c r="AI16" s="87">
        <v>10014654</v>
      </c>
      <c r="AJ16" s="33" t="s">
        <v>305</v>
      </c>
      <c r="AK16" s="51" t="s">
        <v>335</v>
      </c>
      <c r="AL16" s="51" t="s">
        <v>334</v>
      </c>
      <c r="AM16" s="51">
        <v>45238</v>
      </c>
      <c r="AN16" s="34" t="s">
        <v>312</v>
      </c>
      <c r="AO16" s="34" t="s">
        <v>317</v>
      </c>
      <c r="AP16" s="34"/>
    </row>
    <row r="17" spans="1:42" s="4" customFormat="1" ht="15.75" customHeight="1">
      <c r="A17" s="3">
        <v>12</v>
      </c>
      <c r="B17" s="5" t="s">
        <v>296</v>
      </c>
      <c r="C17" s="5" t="s">
        <v>10</v>
      </c>
      <c r="D17" s="5" t="s">
        <v>11</v>
      </c>
      <c r="E17" s="5" t="s">
        <v>12</v>
      </c>
      <c r="F17" s="5" t="s">
        <v>13</v>
      </c>
      <c r="G17" s="18" t="s">
        <v>297</v>
      </c>
      <c r="H17" s="10" t="s">
        <v>296</v>
      </c>
      <c r="I17" s="5" t="s">
        <v>10</v>
      </c>
      <c r="J17" s="5" t="s">
        <v>11</v>
      </c>
      <c r="K17" s="5" t="s">
        <v>12</v>
      </c>
      <c r="L17" s="18" t="s">
        <v>13</v>
      </c>
      <c r="M17" s="5" t="s">
        <v>61</v>
      </c>
      <c r="N17" s="5" t="s">
        <v>62</v>
      </c>
      <c r="O17" s="5"/>
      <c r="P17" s="5" t="s">
        <v>63</v>
      </c>
      <c r="Q17" s="5" t="s">
        <v>13</v>
      </c>
      <c r="R17" s="8" t="s">
        <v>64</v>
      </c>
      <c r="S17" s="5" t="s">
        <v>19</v>
      </c>
      <c r="T17" s="5" t="s">
        <v>299</v>
      </c>
      <c r="U17" s="51">
        <v>46022</v>
      </c>
      <c r="V17" s="82">
        <v>46023</v>
      </c>
      <c r="W17" s="21">
        <v>5000</v>
      </c>
      <c r="X17" s="22">
        <v>0</v>
      </c>
      <c r="Y17" s="24">
        <v>0</v>
      </c>
      <c r="Z17" s="25">
        <v>5000</v>
      </c>
      <c r="AA17" s="23">
        <v>0</v>
      </c>
      <c r="AB17" s="83">
        <v>0</v>
      </c>
      <c r="AC17" s="25">
        <v>5000</v>
      </c>
      <c r="AD17" s="23">
        <v>0</v>
      </c>
      <c r="AE17" s="83">
        <v>0</v>
      </c>
      <c r="AF17" s="45">
        <v>2047</v>
      </c>
      <c r="AG17" s="46">
        <v>0</v>
      </c>
      <c r="AH17" s="38">
        <v>0</v>
      </c>
      <c r="AI17" s="6">
        <v>56288789</v>
      </c>
      <c r="AJ17" s="33" t="s">
        <v>305</v>
      </c>
      <c r="AK17" s="51" t="s">
        <v>335</v>
      </c>
      <c r="AL17" s="51" t="s">
        <v>334</v>
      </c>
      <c r="AM17" s="51">
        <v>45238</v>
      </c>
      <c r="AN17" s="34" t="s">
        <v>312</v>
      </c>
      <c r="AO17" s="34" t="s">
        <v>317</v>
      </c>
      <c r="AP17" s="34"/>
    </row>
    <row r="18" spans="1:42" s="4" customFormat="1" ht="15.75" customHeight="1">
      <c r="A18" s="3">
        <v>13</v>
      </c>
      <c r="B18" s="5" t="s">
        <v>296</v>
      </c>
      <c r="C18" s="5" t="s">
        <v>10</v>
      </c>
      <c r="D18" s="5" t="s">
        <v>11</v>
      </c>
      <c r="E18" s="5" t="s">
        <v>12</v>
      </c>
      <c r="F18" s="5" t="s">
        <v>13</v>
      </c>
      <c r="G18" s="18" t="s">
        <v>297</v>
      </c>
      <c r="H18" s="10" t="s">
        <v>296</v>
      </c>
      <c r="I18" s="5" t="s">
        <v>10</v>
      </c>
      <c r="J18" s="5" t="s">
        <v>11</v>
      </c>
      <c r="K18" s="5" t="s">
        <v>12</v>
      </c>
      <c r="L18" s="18" t="s">
        <v>13</v>
      </c>
      <c r="M18" s="5" t="s">
        <v>65</v>
      </c>
      <c r="N18" s="5" t="s">
        <v>66</v>
      </c>
      <c r="O18" s="5" t="s">
        <v>67</v>
      </c>
      <c r="P18" s="5" t="s">
        <v>63</v>
      </c>
      <c r="Q18" s="5" t="s">
        <v>13</v>
      </c>
      <c r="R18" s="8" t="s">
        <v>68</v>
      </c>
      <c r="S18" s="5" t="s">
        <v>69</v>
      </c>
      <c r="T18" s="5" t="s">
        <v>300</v>
      </c>
      <c r="U18" s="51">
        <v>46022</v>
      </c>
      <c r="V18" s="82">
        <v>46023</v>
      </c>
      <c r="W18" s="21">
        <v>2850000</v>
      </c>
      <c r="X18" s="22">
        <v>0</v>
      </c>
      <c r="Y18" s="24">
        <v>0</v>
      </c>
      <c r="Z18" s="25">
        <v>2865000</v>
      </c>
      <c r="AA18" s="23">
        <v>0</v>
      </c>
      <c r="AB18" s="83">
        <v>0</v>
      </c>
      <c r="AC18" s="25">
        <v>2865000</v>
      </c>
      <c r="AD18" s="23">
        <v>0</v>
      </c>
      <c r="AE18" s="83">
        <v>0</v>
      </c>
      <c r="AF18" s="45">
        <v>2651547</v>
      </c>
      <c r="AG18" s="46">
        <v>0</v>
      </c>
      <c r="AH18" s="38">
        <v>0</v>
      </c>
      <c r="AI18" s="88" t="s">
        <v>253</v>
      </c>
      <c r="AJ18" s="33" t="s">
        <v>305</v>
      </c>
      <c r="AK18" s="51" t="s">
        <v>335</v>
      </c>
      <c r="AL18" s="51" t="s">
        <v>334</v>
      </c>
      <c r="AM18" s="51">
        <v>45238</v>
      </c>
      <c r="AN18" s="34" t="s">
        <v>312</v>
      </c>
      <c r="AO18" s="34" t="s">
        <v>316</v>
      </c>
      <c r="AP18" s="34"/>
    </row>
    <row r="19" spans="1:42" s="4" customFormat="1" ht="15.75" customHeight="1">
      <c r="A19" s="3">
        <v>14</v>
      </c>
      <c r="B19" s="5" t="s">
        <v>296</v>
      </c>
      <c r="C19" s="5" t="s">
        <v>10</v>
      </c>
      <c r="D19" s="5" t="s">
        <v>11</v>
      </c>
      <c r="E19" s="5" t="s">
        <v>12</v>
      </c>
      <c r="F19" s="5" t="s">
        <v>13</v>
      </c>
      <c r="G19" s="18" t="s">
        <v>297</v>
      </c>
      <c r="H19" s="10" t="s">
        <v>296</v>
      </c>
      <c r="I19" s="5" t="s">
        <v>10</v>
      </c>
      <c r="J19" s="5" t="s">
        <v>11</v>
      </c>
      <c r="K19" s="5" t="s">
        <v>12</v>
      </c>
      <c r="L19" s="18" t="s">
        <v>13</v>
      </c>
      <c r="M19" s="5" t="s">
        <v>70</v>
      </c>
      <c r="N19" s="5" t="s">
        <v>66</v>
      </c>
      <c r="O19" s="5" t="s">
        <v>67</v>
      </c>
      <c r="P19" s="5" t="s">
        <v>63</v>
      </c>
      <c r="Q19" s="5" t="s">
        <v>13</v>
      </c>
      <c r="R19" s="8" t="s">
        <v>71</v>
      </c>
      <c r="S19" s="5" t="s">
        <v>69</v>
      </c>
      <c r="T19" s="5" t="s">
        <v>300</v>
      </c>
      <c r="U19" s="51">
        <v>46022</v>
      </c>
      <c r="V19" s="82">
        <v>46023</v>
      </c>
      <c r="W19" s="21">
        <v>3085000</v>
      </c>
      <c r="X19" s="22">
        <v>0</v>
      </c>
      <c r="Y19" s="24">
        <v>0</v>
      </c>
      <c r="Z19" s="25">
        <v>3100000</v>
      </c>
      <c r="AA19" s="23">
        <v>0</v>
      </c>
      <c r="AB19" s="83">
        <v>0</v>
      </c>
      <c r="AC19" s="25">
        <v>3100000</v>
      </c>
      <c r="AD19" s="23">
        <v>0</v>
      </c>
      <c r="AE19" s="83">
        <v>0</v>
      </c>
      <c r="AF19" s="45">
        <v>3102059</v>
      </c>
      <c r="AG19" s="46">
        <v>0</v>
      </c>
      <c r="AH19" s="38">
        <v>0</v>
      </c>
      <c r="AI19" s="89" t="s">
        <v>254</v>
      </c>
      <c r="AJ19" s="33" t="s">
        <v>305</v>
      </c>
      <c r="AK19" s="51" t="s">
        <v>335</v>
      </c>
      <c r="AL19" s="51" t="s">
        <v>334</v>
      </c>
      <c r="AM19" s="51">
        <v>45238</v>
      </c>
      <c r="AN19" s="34" t="s">
        <v>312</v>
      </c>
      <c r="AO19" s="34" t="s">
        <v>316</v>
      </c>
      <c r="AP19" s="34"/>
    </row>
    <row r="20" spans="1:42" s="4" customFormat="1" ht="15.75" customHeight="1">
      <c r="A20" s="3">
        <v>15</v>
      </c>
      <c r="B20" s="5" t="s">
        <v>296</v>
      </c>
      <c r="C20" s="5" t="s">
        <v>10</v>
      </c>
      <c r="D20" s="5" t="s">
        <v>11</v>
      </c>
      <c r="E20" s="5" t="s">
        <v>12</v>
      </c>
      <c r="F20" s="5" t="s">
        <v>13</v>
      </c>
      <c r="G20" s="18" t="s">
        <v>297</v>
      </c>
      <c r="H20" s="10" t="s">
        <v>296</v>
      </c>
      <c r="I20" s="5" t="s">
        <v>10</v>
      </c>
      <c r="J20" s="5" t="s">
        <v>11</v>
      </c>
      <c r="K20" s="5" t="s">
        <v>12</v>
      </c>
      <c r="L20" s="18" t="s">
        <v>13</v>
      </c>
      <c r="M20" s="5" t="s">
        <v>72</v>
      </c>
      <c r="N20" s="5" t="s">
        <v>73</v>
      </c>
      <c r="O20" s="5" t="s">
        <v>74</v>
      </c>
      <c r="P20" s="5" t="s">
        <v>47</v>
      </c>
      <c r="Q20" s="5" t="s">
        <v>13</v>
      </c>
      <c r="R20" s="8" t="s">
        <v>75</v>
      </c>
      <c r="S20" s="5" t="s">
        <v>69</v>
      </c>
      <c r="T20" s="5" t="s">
        <v>300</v>
      </c>
      <c r="U20" s="51">
        <v>46022</v>
      </c>
      <c r="V20" s="82">
        <v>46023</v>
      </c>
      <c r="W20" s="21">
        <v>4432000</v>
      </c>
      <c r="X20" s="22">
        <v>0</v>
      </c>
      <c r="Y20" s="24">
        <v>0</v>
      </c>
      <c r="Z20" s="25">
        <v>4440000</v>
      </c>
      <c r="AA20" s="23">
        <v>0</v>
      </c>
      <c r="AB20" s="83">
        <v>0</v>
      </c>
      <c r="AC20" s="25">
        <v>4440000</v>
      </c>
      <c r="AD20" s="23">
        <v>0</v>
      </c>
      <c r="AE20" s="83">
        <v>0</v>
      </c>
      <c r="AF20" s="45">
        <v>2520968</v>
      </c>
      <c r="AG20" s="46">
        <v>0</v>
      </c>
      <c r="AH20" s="38">
        <v>0</v>
      </c>
      <c r="AI20" s="89" t="s">
        <v>255</v>
      </c>
      <c r="AJ20" s="33" t="s">
        <v>305</v>
      </c>
      <c r="AK20" s="51" t="s">
        <v>335</v>
      </c>
      <c r="AL20" s="51" t="s">
        <v>334</v>
      </c>
      <c r="AM20" s="51">
        <v>45238</v>
      </c>
      <c r="AN20" s="34" t="s">
        <v>312</v>
      </c>
      <c r="AO20" s="34" t="s">
        <v>316</v>
      </c>
      <c r="AP20" s="34"/>
    </row>
    <row r="21" spans="1:42" s="4" customFormat="1" ht="15.75" customHeight="1">
      <c r="A21" s="3">
        <v>16</v>
      </c>
      <c r="B21" s="5" t="s">
        <v>296</v>
      </c>
      <c r="C21" s="5" t="s">
        <v>10</v>
      </c>
      <c r="D21" s="5" t="s">
        <v>11</v>
      </c>
      <c r="E21" s="5" t="s">
        <v>12</v>
      </c>
      <c r="F21" s="5" t="s">
        <v>13</v>
      </c>
      <c r="G21" s="18" t="s">
        <v>297</v>
      </c>
      <c r="H21" s="10" t="s">
        <v>296</v>
      </c>
      <c r="I21" s="5" t="s">
        <v>10</v>
      </c>
      <c r="J21" s="5" t="s">
        <v>11</v>
      </c>
      <c r="K21" s="5" t="s">
        <v>12</v>
      </c>
      <c r="L21" s="18" t="s">
        <v>13</v>
      </c>
      <c r="M21" s="6" t="s">
        <v>76</v>
      </c>
      <c r="N21" s="5" t="s">
        <v>77</v>
      </c>
      <c r="O21" s="5" t="s">
        <v>78</v>
      </c>
      <c r="P21" s="5" t="s">
        <v>79</v>
      </c>
      <c r="Q21" s="5" t="s">
        <v>13</v>
      </c>
      <c r="R21" s="8" t="s">
        <v>80</v>
      </c>
      <c r="S21" s="5" t="s">
        <v>69</v>
      </c>
      <c r="T21" s="5" t="s">
        <v>300</v>
      </c>
      <c r="U21" s="51">
        <v>46022</v>
      </c>
      <c r="V21" s="82">
        <v>46023</v>
      </c>
      <c r="W21" s="21">
        <v>100000</v>
      </c>
      <c r="X21" s="22">
        <v>0</v>
      </c>
      <c r="Y21" s="24">
        <v>0</v>
      </c>
      <c r="Z21" s="25">
        <v>115000</v>
      </c>
      <c r="AA21" s="23">
        <v>0</v>
      </c>
      <c r="AB21" s="83">
        <v>0</v>
      </c>
      <c r="AC21" s="25">
        <v>115000</v>
      </c>
      <c r="AD21" s="23">
        <v>0</v>
      </c>
      <c r="AE21" s="83">
        <v>0</v>
      </c>
      <c r="AF21" s="45">
        <v>14176</v>
      </c>
      <c r="AG21" s="46">
        <v>0</v>
      </c>
      <c r="AH21" s="38">
        <v>0</v>
      </c>
      <c r="AI21" s="89" t="s">
        <v>256</v>
      </c>
      <c r="AJ21" s="33" t="s">
        <v>305</v>
      </c>
      <c r="AK21" s="51" t="s">
        <v>335</v>
      </c>
      <c r="AL21" s="51" t="s">
        <v>334</v>
      </c>
      <c r="AM21" s="51">
        <v>45238</v>
      </c>
      <c r="AN21" s="34" t="s">
        <v>312</v>
      </c>
      <c r="AO21" s="34" t="s">
        <v>316</v>
      </c>
      <c r="AP21" s="34"/>
    </row>
    <row r="22" spans="1:42" s="4" customFormat="1" ht="15.75" customHeight="1">
      <c r="A22" s="3">
        <v>17</v>
      </c>
      <c r="B22" s="5" t="s">
        <v>296</v>
      </c>
      <c r="C22" s="5" t="s">
        <v>10</v>
      </c>
      <c r="D22" s="5" t="s">
        <v>11</v>
      </c>
      <c r="E22" s="5" t="s">
        <v>12</v>
      </c>
      <c r="F22" s="5" t="s">
        <v>13</v>
      </c>
      <c r="G22" s="18" t="s">
        <v>297</v>
      </c>
      <c r="H22" s="10" t="s">
        <v>296</v>
      </c>
      <c r="I22" s="5" t="s">
        <v>10</v>
      </c>
      <c r="J22" s="5" t="s">
        <v>11</v>
      </c>
      <c r="K22" s="5" t="s">
        <v>12</v>
      </c>
      <c r="L22" s="18" t="s">
        <v>13</v>
      </c>
      <c r="M22" s="6" t="s">
        <v>81</v>
      </c>
      <c r="N22" s="5" t="s">
        <v>77</v>
      </c>
      <c r="O22" s="5" t="s">
        <v>78</v>
      </c>
      <c r="P22" s="5" t="s">
        <v>79</v>
      </c>
      <c r="Q22" s="5" t="s">
        <v>13</v>
      </c>
      <c r="R22" s="8" t="s">
        <v>82</v>
      </c>
      <c r="S22" s="5" t="s">
        <v>69</v>
      </c>
      <c r="T22" s="5" t="s">
        <v>300</v>
      </c>
      <c r="U22" s="51">
        <v>46022</v>
      </c>
      <c r="V22" s="82">
        <v>46023</v>
      </c>
      <c r="W22" s="21">
        <v>3432000</v>
      </c>
      <c r="X22" s="22">
        <v>0</v>
      </c>
      <c r="Y22" s="24">
        <v>0</v>
      </c>
      <c r="Z22" s="25">
        <v>3440000</v>
      </c>
      <c r="AA22" s="23">
        <v>0</v>
      </c>
      <c r="AB22" s="83">
        <v>0</v>
      </c>
      <c r="AC22" s="25">
        <v>3440000</v>
      </c>
      <c r="AD22" s="23">
        <v>0</v>
      </c>
      <c r="AE22" s="83">
        <v>0</v>
      </c>
      <c r="AF22" s="45">
        <v>3583462</v>
      </c>
      <c r="AG22" s="46">
        <v>0</v>
      </c>
      <c r="AH22" s="38">
        <v>0</v>
      </c>
      <c r="AI22" s="89" t="s">
        <v>257</v>
      </c>
      <c r="AJ22" s="33" t="s">
        <v>305</v>
      </c>
      <c r="AK22" s="51" t="s">
        <v>335</v>
      </c>
      <c r="AL22" s="51" t="s">
        <v>334</v>
      </c>
      <c r="AM22" s="51">
        <v>45238</v>
      </c>
      <c r="AN22" s="34" t="s">
        <v>312</v>
      </c>
      <c r="AO22" s="34" t="s">
        <v>316</v>
      </c>
      <c r="AP22" s="34"/>
    </row>
    <row r="23" spans="1:42" s="4" customFormat="1" ht="15.75" customHeight="1">
      <c r="A23" s="3">
        <v>18</v>
      </c>
      <c r="B23" s="5" t="s">
        <v>296</v>
      </c>
      <c r="C23" s="5" t="s">
        <v>10</v>
      </c>
      <c r="D23" s="5" t="s">
        <v>11</v>
      </c>
      <c r="E23" s="5" t="s">
        <v>12</v>
      </c>
      <c r="F23" s="5" t="s">
        <v>13</v>
      </c>
      <c r="G23" s="18" t="s">
        <v>297</v>
      </c>
      <c r="H23" s="10" t="s">
        <v>296</v>
      </c>
      <c r="I23" s="5" t="s">
        <v>10</v>
      </c>
      <c r="J23" s="5" t="s">
        <v>11</v>
      </c>
      <c r="K23" s="5" t="s">
        <v>12</v>
      </c>
      <c r="L23" s="18" t="s">
        <v>13</v>
      </c>
      <c r="M23" s="5" t="s">
        <v>83</v>
      </c>
      <c r="N23" s="5" t="s">
        <v>10</v>
      </c>
      <c r="O23" s="5" t="s">
        <v>11</v>
      </c>
      <c r="P23" s="5" t="s">
        <v>12</v>
      </c>
      <c r="Q23" s="5" t="s">
        <v>13</v>
      </c>
      <c r="R23" s="8" t="s">
        <v>84</v>
      </c>
      <c r="S23" s="5" t="s">
        <v>69</v>
      </c>
      <c r="T23" s="5" t="s">
        <v>300</v>
      </c>
      <c r="U23" s="51">
        <v>46022</v>
      </c>
      <c r="V23" s="82">
        <v>46023</v>
      </c>
      <c r="W23" s="21">
        <v>5707000</v>
      </c>
      <c r="X23" s="22">
        <v>0</v>
      </c>
      <c r="Y23" s="24">
        <v>0</v>
      </c>
      <c r="Z23" s="25">
        <v>5722000</v>
      </c>
      <c r="AA23" s="23">
        <v>0</v>
      </c>
      <c r="AB23" s="83">
        <v>0</v>
      </c>
      <c r="AC23" s="25">
        <v>5722000</v>
      </c>
      <c r="AD23" s="23">
        <v>0</v>
      </c>
      <c r="AE23" s="83">
        <v>0</v>
      </c>
      <c r="AF23" s="45">
        <v>5586002</v>
      </c>
      <c r="AG23" s="46">
        <v>0</v>
      </c>
      <c r="AH23" s="38">
        <v>0</v>
      </c>
      <c r="AI23" s="89" t="s">
        <v>258</v>
      </c>
      <c r="AJ23" s="33" t="s">
        <v>305</v>
      </c>
      <c r="AK23" s="51" t="s">
        <v>335</v>
      </c>
      <c r="AL23" s="51" t="s">
        <v>334</v>
      </c>
      <c r="AM23" s="51">
        <v>45238</v>
      </c>
      <c r="AN23" s="34" t="s">
        <v>312</v>
      </c>
      <c r="AO23" s="34" t="s">
        <v>316</v>
      </c>
      <c r="AP23" s="34"/>
    </row>
    <row r="24" spans="1:42" s="4" customFormat="1" ht="15.75" customHeight="1">
      <c r="A24" s="3">
        <v>19</v>
      </c>
      <c r="B24" s="5" t="s">
        <v>296</v>
      </c>
      <c r="C24" s="5" t="s">
        <v>10</v>
      </c>
      <c r="D24" s="5" t="s">
        <v>11</v>
      </c>
      <c r="E24" s="5" t="s">
        <v>12</v>
      </c>
      <c r="F24" s="5" t="s">
        <v>13</v>
      </c>
      <c r="G24" s="18" t="s">
        <v>297</v>
      </c>
      <c r="H24" s="10" t="s">
        <v>296</v>
      </c>
      <c r="I24" s="5" t="s">
        <v>10</v>
      </c>
      <c r="J24" s="5" t="s">
        <v>11</v>
      </c>
      <c r="K24" s="5" t="s">
        <v>12</v>
      </c>
      <c r="L24" s="18" t="s">
        <v>13</v>
      </c>
      <c r="M24" s="5" t="s">
        <v>85</v>
      </c>
      <c r="N24" s="5" t="s">
        <v>10</v>
      </c>
      <c r="O24" s="5" t="s">
        <v>11</v>
      </c>
      <c r="P24" s="5" t="s">
        <v>12</v>
      </c>
      <c r="Q24" s="5" t="s">
        <v>13</v>
      </c>
      <c r="R24" s="8" t="s">
        <v>86</v>
      </c>
      <c r="S24" s="5" t="s">
        <v>69</v>
      </c>
      <c r="T24" s="5" t="s">
        <v>300</v>
      </c>
      <c r="U24" s="51">
        <v>46022</v>
      </c>
      <c r="V24" s="82">
        <v>46023</v>
      </c>
      <c r="W24" s="21">
        <v>1080000</v>
      </c>
      <c r="X24" s="22">
        <v>0</v>
      </c>
      <c r="Y24" s="24">
        <v>0</v>
      </c>
      <c r="Z24" s="25">
        <v>1095000</v>
      </c>
      <c r="AA24" s="23">
        <v>0</v>
      </c>
      <c r="AB24" s="83">
        <v>0</v>
      </c>
      <c r="AC24" s="25">
        <v>1095000</v>
      </c>
      <c r="AD24" s="23">
        <v>0</v>
      </c>
      <c r="AE24" s="83">
        <v>0</v>
      </c>
      <c r="AF24" s="45">
        <v>1006248</v>
      </c>
      <c r="AG24" s="46">
        <v>0</v>
      </c>
      <c r="AH24" s="38">
        <v>0</v>
      </c>
      <c r="AI24" s="89" t="s">
        <v>259</v>
      </c>
      <c r="AJ24" s="33" t="s">
        <v>305</v>
      </c>
      <c r="AK24" s="51" t="s">
        <v>335</v>
      </c>
      <c r="AL24" s="51" t="s">
        <v>334</v>
      </c>
      <c r="AM24" s="51">
        <v>45238</v>
      </c>
      <c r="AN24" s="34" t="s">
        <v>312</v>
      </c>
      <c r="AO24" s="34" t="s">
        <v>316</v>
      </c>
      <c r="AP24" s="34"/>
    </row>
    <row r="25" spans="1:42" s="4" customFormat="1" ht="15.75" customHeight="1">
      <c r="A25" s="3">
        <v>20</v>
      </c>
      <c r="B25" s="5" t="s">
        <v>296</v>
      </c>
      <c r="C25" s="5" t="s">
        <v>10</v>
      </c>
      <c r="D25" s="5" t="s">
        <v>11</v>
      </c>
      <c r="E25" s="5" t="s">
        <v>12</v>
      </c>
      <c r="F25" s="5" t="s">
        <v>13</v>
      </c>
      <c r="G25" s="18" t="s">
        <v>297</v>
      </c>
      <c r="H25" s="10" t="s">
        <v>296</v>
      </c>
      <c r="I25" s="5" t="s">
        <v>10</v>
      </c>
      <c r="J25" s="5" t="s">
        <v>11</v>
      </c>
      <c r="K25" s="5" t="s">
        <v>12</v>
      </c>
      <c r="L25" s="18" t="s">
        <v>13</v>
      </c>
      <c r="M25" s="5" t="s">
        <v>87</v>
      </c>
      <c r="N25" s="5" t="s">
        <v>88</v>
      </c>
      <c r="O25" s="5" t="s">
        <v>89</v>
      </c>
      <c r="P25" s="5" t="s">
        <v>90</v>
      </c>
      <c r="Q25" s="5" t="s">
        <v>13</v>
      </c>
      <c r="R25" s="8" t="s">
        <v>91</v>
      </c>
      <c r="S25" s="5" t="s">
        <v>69</v>
      </c>
      <c r="T25" s="5" t="s">
        <v>300</v>
      </c>
      <c r="U25" s="51">
        <v>46022</v>
      </c>
      <c r="V25" s="82">
        <v>46023</v>
      </c>
      <c r="W25" s="21">
        <v>1350000</v>
      </c>
      <c r="X25" s="22">
        <v>0</v>
      </c>
      <c r="Y25" s="24">
        <v>0</v>
      </c>
      <c r="Z25" s="25">
        <v>1360000</v>
      </c>
      <c r="AA25" s="23">
        <v>0</v>
      </c>
      <c r="AB25" s="83">
        <v>0</v>
      </c>
      <c r="AC25" s="25">
        <v>1360000</v>
      </c>
      <c r="AD25" s="23">
        <v>0</v>
      </c>
      <c r="AE25" s="83">
        <v>0</v>
      </c>
      <c r="AF25" s="45">
        <v>1380998</v>
      </c>
      <c r="AG25" s="46">
        <v>0</v>
      </c>
      <c r="AH25" s="38">
        <v>0</v>
      </c>
      <c r="AI25" s="89" t="s">
        <v>260</v>
      </c>
      <c r="AJ25" s="33" t="s">
        <v>305</v>
      </c>
      <c r="AK25" s="51" t="s">
        <v>335</v>
      </c>
      <c r="AL25" s="51" t="s">
        <v>334</v>
      </c>
      <c r="AM25" s="51">
        <v>45238</v>
      </c>
      <c r="AN25" s="34" t="s">
        <v>312</v>
      </c>
      <c r="AO25" s="34" t="s">
        <v>316</v>
      </c>
      <c r="AP25" s="34"/>
    </row>
    <row r="26" spans="1:42" s="4" customFormat="1" ht="15.75" customHeight="1">
      <c r="A26" s="3">
        <v>21</v>
      </c>
      <c r="B26" s="5" t="s">
        <v>296</v>
      </c>
      <c r="C26" s="5" t="s">
        <v>10</v>
      </c>
      <c r="D26" s="5" t="s">
        <v>11</v>
      </c>
      <c r="E26" s="5" t="s">
        <v>12</v>
      </c>
      <c r="F26" s="5" t="s">
        <v>13</v>
      </c>
      <c r="G26" s="18" t="s">
        <v>297</v>
      </c>
      <c r="H26" s="10" t="s">
        <v>296</v>
      </c>
      <c r="I26" s="5" t="s">
        <v>10</v>
      </c>
      <c r="J26" s="5" t="s">
        <v>11</v>
      </c>
      <c r="K26" s="5" t="s">
        <v>12</v>
      </c>
      <c r="L26" s="18" t="s">
        <v>13</v>
      </c>
      <c r="M26" s="5" t="s">
        <v>92</v>
      </c>
      <c r="N26" s="5" t="s">
        <v>93</v>
      </c>
      <c r="O26" s="5">
        <v>50</v>
      </c>
      <c r="P26" s="5" t="s">
        <v>94</v>
      </c>
      <c r="Q26" s="5" t="s">
        <v>13</v>
      </c>
      <c r="R26" s="8" t="s">
        <v>95</v>
      </c>
      <c r="S26" s="5" t="s">
        <v>69</v>
      </c>
      <c r="T26" s="5" t="s">
        <v>300</v>
      </c>
      <c r="U26" s="51">
        <v>46022</v>
      </c>
      <c r="V26" s="82">
        <v>46023</v>
      </c>
      <c r="W26" s="21">
        <v>3200000</v>
      </c>
      <c r="X26" s="22">
        <v>0</v>
      </c>
      <c r="Y26" s="24">
        <v>0</v>
      </c>
      <c r="Z26" s="25">
        <v>3215000</v>
      </c>
      <c r="AA26" s="23">
        <v>0</v>
      </c>
      <c r="AB26" s="83">
        <v>0</v>
      </c>
      <c r="AC26" s="25">
        <v>3215000</v>
      </c>
      <c r="AD26" s="23">
        <v>0</v>
      </c>
      <c r="AE26" s="83">
        <v>0</v>
      </c>
      <c r="AF26" s="45">
        <v>2590493</v>
      </c>
      <c r="AG26" s="46">
        <v>0</v>
      </c>
      <c r="AH26" s="38">
        <v>0</v>
      </c>
      <c r="AI26" s="89" t="s">
        <v>261</v>
      </c>
      <c r="AJ26" s="33" t="s">
        <v>305</v>
      </c>
      <c r="AK26" s="51" t="s">
        <v>335</v>
      </c>
      <c r="AL26" s="51" t="s">
        <v>334</v>
      </c>
      <c r="AM26" s="51">
        <v>45238</v>
      </c>
      <c r="AN26" s="34" t="s">
        <v>312</v>
      </c>
      <c r="AO26" s="34" t="s">
        <v>316</v>
      </c>
      <c r="AP26" s="34"/>
    </row>
    <row r="27" spans="1:42" s="4" customFormat="1" ht="15.75" customHeight="1">
      <c r="A27" s="3">
        <v>22</v>
      </c>
      <c r="B27" s="5" t="s">
        <v>296</v>
      </c>
      <c r="C27" s="5" t="s">
        <v>10</v>
      </c>
      <c r="D27" s="5" t="s">
        <v>11</v>
      </c>
      <c r="E27" s="5" t="s">
        <v>12</v>
      </c>
      <c r="F27" s="5" t="s">
        <v>13</v>
      </c>
      <c r="G27" s="18" t="s">
        <v>297</v>
      </c>
      <c r="H27" s="10" t="s">
        <v>296</v>
      </c>
      <c r="I27" s="5" t="s">
        <v>10</v>
      </c>
      <c r="J27" s="5" t="s">
        <v>11</v>
      </c>
      <c r="K27" s="5" t="s">
        <v>12</v>
      </c>
      <c r="L27" s="18" t="s">
        <v>13</v>
      </c>
      <c r="M27" s="6" t="s">
        <v>96</v>
      </c>
      <c r="N27" s="5" t="s">
        <v>97</v>
      </c>
      <c r="O27" s="5" t="s">
        <v>98</v>
      </c>
      <c r="P27" s="5" t="s">
        <v>99</v>
      </c>
      <c r="Q27" s="5" t="s">
        <v>13</v>
      </c>
      <c r="R27" s="8" t="s">
        <v>100</v>
      </c>
      <c r="S27" s="5" t="s">
        <v>69</v>
      </c>
      <c r="T27" s="5" t="s">
        <v>300</v>
      </c>
      <c r="U27" s="51">
        <v>46022</v>
      </c>
      <c r="V27" s="82">
        <v>46023</v>
      </c>
      <c r="W27" s="21">
        <v>1832000</v>
      </c>
      <c r="X27" s="22">
        <v>0</v>
      </c>
      <c r="Y27" s="24">
        <v>0</v>
      </c>
      <c r="Z27" s="25">
        <v>1840000</v>
      </c>
      <c r="AA27" s="23">
        <v>0</v>
      </c>
      <c r="AB27" s="83">
        <v>0</v>
      </c>
      <c r="AC27" s="25">
        <v>1840000</v>
      </c>
      <c r="AD27" s="23">
        <v>0</v>
      </c>
      <c r="AE27" s="83">
        <v>0</v>
      </c>
      <c r="AF27" s="45">
        <v>1646757</v>
      </c>
      <c r="AG27" s="46">
        <v>0</v>
      </c>
      <c r="AH27" s="38">
        <v>0</v>
      </c>
      <c r="AI27" s="89" t="s">
        <v>262</v>
      </c>
      <c r="AJ27" s="33" t="s">
        <v>305</v>
      </c>
      <c r="AK27" s="51" t="s">
        <v>335</v>
      </c>
      <c r="AL27" s="51" t="s">
        <v>334</v>
      </c>
      <c r="AM27" s="51">
        <v>45238</v>
      </c>
      <c r="AN27" s="34" t="s">
        <v>312</v>
      </c>
      <c r="AO27" s="34" t="s">
        <v>316</v>
      </c>
      <c r="AP27" s="34"/>
    </row>
    <row r="28" spans="1:42" s="4" customFormat="1" ht="15.75" customHeight="1">
      <c r="A28" s="3">
        <v>23</v>
      </c>
      <c r="B28" s="5" t="s">
        <v>296</v>
      </c>
      <c r="C28" s="5" t="s">
        <v>10</v>
      </c>
      <c r="D28" s="5" t="s">
        <v>11</v>
      </c>
      <c r="E28" s="5" t="s">
        <v>12</v>
      </c>
      <c r="F28" s="5" t="s">
        <v>13</v>
      </c>
      <c r="G28" s="18" t="s">
        <v>297</v>
      </c>
      <c r="H28" s="10" t="s">
        <v>296</v>
      </c>
      <c r="I28" s="5" t="s">
        <v>10</v>
      </c>
      <c r="J28" s="5" t="s">
        <v>11</v>
      </c>
      <c r="K28" s="5" t="s">
        <v>12</v>
      </c>
      <c r="L28" s="18" t="s">
        <v>13</v>
      </c>
      <c r="M28" s="6" t="s">
        <v>101</v>
      </c>
      <c r="N28" s="5" t="s">
        <v>97</v>
      </c>
      <c r="O28" s="5" t="s">
        <v>98</v>
      </c>
      <c r="P28" s="5" t="s">
        <v>99</v>
      </c>
      <c r="Q28" s="5" t="s">
        <v>13</v>
      </c>
      <c r="R28" s="8" t="s">
        <v>102</v>
      </c>
      <c r="S28" s="5" t="s">
        <v>69</v>
      </c>
      <c r="T28" s="5" t="s">
        <v>300</v>
      </c>
      <c r="U28" s="51">
        <v>46022</v>
      </c>
      <c r="V28" s="82">
        <v>46023</v>
      </c>
      <c r="W28" s="21">
        <v>32000</v>
      </c>
      <c r="X28" s="22">
        <v>0</v>
      </c>
      <c r="Y28" s="24">
        <v>0</v>
      </c>
      <c r="Z28" s="25">
        <v>47000</v>
      </c>
      <c r="AA28" s="23">
        <v>0</v>
      </c>
      <c r="AB28" s="83">
        <v>0</v>
      </c>
      <c r="AC28" s="25">
        <v>47000</v>
      </c>
      <c r="AD28" s="23">
        <v>0</v>
      </c>
      <c r="AE28" s="83">
        <v>0</v>
      </c>
      <c r="AF28" s="45">
        <v>25611</v>
      </c>
      <c r="AG28" s="46">
        <v>0</v>
      </c>
      <c r="AH28" s="38">
        <v>0</v>
      </c>
      <c r="AI28" s="89" t="s">
        <v>263</v>
      </c>
      <c r="AJ28" s="33" t="s">
        <v>305</v>
      </c>
      <c r="AK28" s="51" t="s">
        <v>335</v>
      </c>
      <c r="AL28" s="51" t="s">
        <v>334</v>
      </c>
      <c r="AM28" s="51">
        <v>45238</v>
      </c>
      <c r="AN28" s="34" t="s">
        <v>312</v>
      </c>
      <c r="AO28" s="34" t="s">
        <v>316</v>
      </c>
      <c r="AP28" s="34"/>
    </row>
    <row r="29" spans="1:42" s="4" customFormat="1" ht="15.75" customHeight="1">
      <c r="A29" s="3">
        <v>24</v>
      </c>
      <c r="B29" s="5" t="s">
        <v>296</v>
      </c>
      <c r="C29" s="5" t="s">
        <v>10</v>
      </c>
      <c r="D29" s="5" t="s">
        <v>11</v>
      </c>
      <c r="E29" s="5" t="s">
        <v>12</v>
      </c>
      <c r="F29" s="5" t="s">
        <v>13</v>
      </c>
      <c r="G29" s="18" t="s">
        <v>297</v>
      </c>
      <c r="H29" s="10" t="s">
        <v>296</v>
      </c>
      <c r="I29" s="5" t="s">
        <v>10</v>
      </c>
      <c r="J29" s="5" t="s">
        <v>11</v>
      </c>
      <c r="K29" s="5" t="s">
        <v>12</v>
      </c>
      <c r="L29" s="18" t="s">
        <v>13</v>
      </c>
      <c r="M29" s="5" t="s">
        <v>103</v>
      </c>
      <c r="N29" s="5" t="s">
        <v>104</v>
      </c>
      <c r="O29" s="5" t="s">
        <v>105</v>
      </c>
      <c r="P29" s="5" t="s">
        <v>106</v>
      </c>
      <c r="Q29" s="5" t="s">
        <v>13</v>
      </c>
      <c r="R29" s="8" t="s">
        <v>107</v>
      </c>
      <c r="S29" s="5" t="s">
        <v>69</v>
      </c>
      <c r="T29" s="5" t="s">
        <v>300</v>
      </c>
      <c r="U29" s="51">
        <v>46022</v>
      </c>
      <c r="V29" s="82">
        <v>46023</v>
      </c>
      <c r="W29" s="21">
        <v>2382000</v>
      </c>
      <c r="X29" s="22">
        <v>0</v>
      </c>
      <c r="Y29" s="24">
        <v>0</v>
      </c>
      <c r="Z29" s="25">
        <v>2390000</v>
      </c>
      <c r="AA29" s="23">
        <v>0</v>
      </c>
      <c r="AB29" s="83">
        <v>0</v>
      </c>
      <c r="AC29" s="25">
        <v>2390000</v>
      </c>
      <c r="AD29" s="23">
        <v>0</v>
      </c>
      <c r="AE29" s="83">
        <v>0</v>
      </c>
      <c r="AF29" s="45">
        <v>2301160</v>
      </c>
      <c r="AG29" s="46">
        <v>0</v>
      </c>
      <c r="AH29" s="38">
        <v>0</v>
      </c>
      <c r="AI29" s="89" t="s">
        <v>264</v>
      </c>
      <c r="AJ29" s="33" t="s">
        <v>305</v>
      </c>
      <c r="AK29" s="51" t="s">
        <v>335</v>
      </c>
      <c r="AL29" s="51" t="s">
        <v>334</v>
      </c>
      <c r="AM29" s="51">
        <v>45238</v>
      </c>
      <c r="AN29" s="34" t="s">
        <v>312</v>
      </c>
      <c r="AO29" s="34" t="s">
        <v>316</v>
      </c>
      <c r="AP29" s="34"/>
    </row>
    <row r="30" spans="1:42" s="4" customFormat="1" ht="15.75" customHeight="1">
      <c r="A30" s="3">
        <v>25</v>
      </c>
      <c r="B30" s="5" t="s">
        <v>296</v>
      </c>
      <c r="C30" s="5" t="s">
        <v>10</v>
      </c>
      <c r="D30" s="5" t="s">
        <v>11</v>
      </c>
      <c r="E30" s="5" t="s">
        <v>12</v>
      </c>
      <c r="F30" s="5" t="s">
        <v>13</v>
      </c>
      <c r="G30" s="18" t="s">
        <v>297</v>
      </c>
      <c r="H30" s="10" t="s">
        <v>296</v>
      </c>
      <c r="I30" s="5" t="s">
        <v>10</v>
      </c>
      <c r="J30" s="5" t="s">
        <v>11</v>
      </c>
      <c r="K30" s="5" t="s">
        <v>12</v>
      </c>
      <c r="L30" s="18" t="s">
        <v>13</v>
      </c>
      <c r="M30" s="5" t="s">
        <v>108</v>
      </c>
      <c r="N30" s="5" t="s">
        <v>109</v>
      </c>
      <c r="O30" s="5">
        <v>4</v>
      </c>
      <c r="P30" s="5" t="s">
        <v>110</v>
      </c>
      <c r="Q30" s="5" t="s">
        <v>13</v>
      </c>
      <c r="R30" s="8" t="s">
        <v>111</v>
      </c>
      <c r="S30" s="5" t="s">
        <v>69</v>
      </c>
      <c r="T30" s="5" t="s">
        <v>300</v>
      </c>
      <c r="U30" s="51">
        <v>46022</v>
      </c>
      <c r="V30" s="82">
        <v>46023</v>
      </c>
      <c r="W30" s="21">
        <v>1982000</v>
      </c>
      <c r="X30" s="22">
        <v>0</v>
      </c>
      <c r="Y30" s="24">
        <v>0</v>
      </c>
      <c r="Z30" s="25">
        <v>1997000</v>
      </c>
      <c r="AA30" s="23">
        <v>0</v>
      </c>
      <c r="AB30" s="83">
        <v>0</v>
      </c>
      <c r="AC30" s="25">
        <v>1997000</v>
      </c>
      <c r="AD30" s="23">
        <v>0</v>
      </c>
      <c r="AE30" s="83">
        <v>0</v>
      </c>
      <c r="AF30" s="45">
        <v>1767642</v>
      </c>
      <c r="AG30" s="46">
        <v>0</v>
      </c>
      <c r="AH30" s="38">
        <v>0</v>
      </c>
      <c r="AI30" s="89" t="s">
        <v>265</v>
      </c>
      <c r="AJ30" s="33" t="s">
        <v>305</v>
      </c>
      <c r="AK30" s="51" t="s">
        <v>335</v>
      </c>
      <c r="AL30" s="51" t="s">
        <v>334</v>
      </c>
      <c r="AM30" s="51">
        <v>45238</v>
      </c>
      <c r="AN30" s="34" t="s">
        <v>312</v>
      </c>
      <c r="AO30" s="34" t="s">
        <v>316</v>
      </c>
      <c r="AP30" s="34"/>
    </row>
    <row r="31" spans="1:42" s="4" customFormat="1" ht="15.75" customHeight="1">
      <c r="A31" s="3">
        <v>26</v>
      </c>
      <c r="B31" s="5" t="s">
        <v>296</v>
      </c>
      <c r="C31" s="5" t="s">
        <v>10</v>
      </c>
      <c r="D31" s="5" t="s">
        <v>11</v>
      </c>
      <c r="E31" s="5" t="s">
        <v>12</v>
      </c>
      <c r="F31" s="5" t="s">
        <v>13</v>
      </c>
      <c r="G31" s="18" t="s">
        <v>297</v>
      </c>
      <c r="H31" s="10" t="s">
        <v>296</v>
      </c>
      <c r="I31" s="5" t="s">
        <v>10</v>
      </c>
      <c r="J31" s="5" t="s">
        <v>11</v>
      </c>
      <c r="K31" s="5" t="s">
        <v>12</v>
      </c>
      <c r="L31" s="18" t="s">
        <v>13</v>
      </c>
      <c r="M31" s="5" t="s">
        <v>112</v>
      </c>
      <c r="N31" s="5" t="s">
        <v>113</v>
      </c>
      <c r="O31" s="5" t="s">
        <v>114</v>
      </c>
      <c r="P31" s="5" t="s">
        <v>115</v>
      </c>
      <c r="Q31" s="5" t="s">
        <v>13</v>
      </c>
      <c r="R31" s="8" t="s">
        <v>116</v>
      </c>
      <c r="S31" s="5" t="s">
        <v>69</v>
      </c>
      <c r="T31" s="5" t="s">
        <v>300</v>
      </c>
      <c r="U31" s="51">
        <v>46022</v>
      </c>
      <c r="V31" s="82">
        <v>46023</v>
      </c>
      <c r="W31" s="21">
        <v>1500000</v>
      </c>
      <c r="X31" s="22">
        <v>0</v>
      </c>
      <c r="Y31" s="24">
        <v>0</v>
      </c>
      <c r="Z31" s="25">
        <v>1515000</v>
      </c>
      <c r="AA31" s="23">
        <v>0</v>
      </c>
      <c r="AB31" s="83">
        <v>0</v>
      </c>
      <c r="AC31" s="25">
        <v>1515000</v>
      </c>
      <c r="AD31" s="23">
        <v>0</v>
      </c>
      <c r="AE31" s="83">
        <v>0</v>
      </c>
      <c r="AF31" s="45">
        <v>1769719</v>
      </c>
      <c r="AG31" s="46">
        <v>0</v>
      </c>
      <c r="AH31" s="38">
        <v>0</v>
      </c>
      <c r="AI31" s="89" t="s">
        <v>266</v>
      </c>
      <c r="AJ31" s="33" t="s">
        <v>305</v>
      </c>
      <c r="AK31" s="51" t="s">
        <v>335</v>
      </c>
      <c r="AL31" s="51" t="s">
        <v>334</v>
      </c>
      <c r="AM31" s="51">
        <v>45238</v>
      </c>
      <c r="AN31" s="34" t="s">
        <v>312</v>
      </c>
      <c r="AO31" s="34" t="s">
        <v>316</v>
      </c>
      <c r="AP31" s="34"/>
    </row>
    <row r="32" spans="1:42" s="4" customFormat="1" ht="15.75" customHeight="1">
      <c r="A32" s="3">
        <v>27</v>
      </c>
      <c r="B32" s="5" t="s">
        <v>296</v>
      </c>
      <c r="C32" s="5" t="s">
        <v>10</v>
      </c>
      <c r="D32" s="5" t="s">
        <v>11</v>
      </c>
      <c r="E32" s="5" t="s">
        <v>12</v>
      </c>
      <c r="F32" s="5" t="s">
        <v>13</v>
      </c>
      <c r="G32" s="18" t="s">
        <v>297</v>
      </c>
      <c r="H32" s="10" t="s">
        <v>296</v>
      </c>
      <c r="I32" s="5" t="s">
        <v>10</v>
      </c>
      <c r="J32" s="5" t="s">
        <v>11</v>
      </c>
      <c r="K32" s="5" t="s">
        <v>12</v>
      </c>
      <c r="L32" s="18" t="s">
        <v>13</v>
      </c>
      <c r="M32" s="5" t="s">
        <v>117</v>
      </c>
      <c r="N32" s="5" t="s">
        <v>118</v>
      </c>
      <c r="O32" s="5" t="s">
        <v>119</v>
      </c>
      <c r="P32" s="5" t="s">
        <v>50</v>
      </c>
      <c r="Q32" s="5" t="s">
        <v>13</v>
      </c>
      <c r="R32" s="8" t="s">
        <v>120</v>
      </c>
      <c r="S32" s="5" t="s">
        <v>69</v>
      </c>
      <c r="T32" s="5" t="s">
        <v>300</v>
      </c>
      <c r="U32" s="51">
        <v>46022</v>
      </c>
      <c r="V32" s="82">
        <v>46023</v>
      </c>
      <c r="W32" s="21">
        <v>1132000</v>
      </c>
      <c r="X32" s="22">
        <v>0</v>
      </c>
      <c r="Y32" s="24">
        <v>0</v>
      </c>
      <c r="Z32" s="25">
        <v>1140000</v>
      </c>
      <c r="AA32" s="23">
        <v>0</v>
      </c>
      <c r="AB32" s="83">
        <v>0</v>
      </c>
      <c r="AC32" s="25">
        <v>1140000</v>
      </c>
      <c r="AD32" s="23">
        <v>0</v>
      </c>
      <c r="AE32" s="83">
        <v>0</v>
      </c>
      <c r="AF32" s="45">
        <v>1603660</v>
      </c>
      <c r="AG32" s="46">
        <v>0</v>
      </c>
      <c r="AH32" s="38">
        <v>0</v>
      </c>
      <c r="AI32" s="89" t="s">
        <v>267</v>
      </c>
      <c r="AJ32" s="33" t="s">
        <v>305</v>
      </c>
      <c r="AK32" s="51" t="s">
        <v>335</v>
      </c>
      <c r="AL32" s="51" t="s">
        <v>334</v>
      </c>
      <c r="AM32" s="51">
        <v>45238</v>
      </c>
      <c r="AN32" s="34" t="s">
        <v>312</v>
      </c>
      <c r="AO32" s="34" t="s">
        <v>316</v>
      </c>
      <c r="AP32" s="34"/>
    </row>
    <row r="33" spans="1:42" s="4" customFormat="1" ht="15.75" customHeight="1">
      <c r="A33" s="3">
        <v>28</v>
      </c>
      <c r="B33" s="5" t="s">
        <v>296</v>
      </c>
      <c r="C33" s="5" t="s">
        <v>10</v>
      </c>
      <c r="D33" s="5" t="s">
        <v>11</v>
      </c>
      <c r="E33" s="5" t="s">
        <v>12</v>
      </c>
      <c r="F33" s="5" t="s">
        <v>13</v>
      </c>
      <c r="G33" s="18" t="s">
        <v>297</v>
      </c>
      <c r="H33" s="10" t="s">
        <v>296</v>
      </c>
      <c r="I33" s="5" t="s">
        <v>10</v>
      </c>
      <c r="J33" s="5" t="s">
        <v>11</v>
      </c>
      <c r="K33" s="5" t="s">
        <v>12</v>
      </c>
      <c r="L33" s="18" t="s">
        <v>13</v>
      </c>
      <c r="M33" s="5" t="s">
        <v>121</v>
      </c>
      <c r="N33" s="5" t="s">
        <v>15</v>
      </c>
      <c r="O33" s="5" t="s">
        <v>122</v>
      </c>
      <c r="P33" s="5" t="s">
        <v>17</v>
      </c>
      <c r="Q33" s="5" t="s">
        <v>13</v>
      </c>
      <c r="R33" s="8" t="s">
        <v>123</v>
      </c>
      <c r="S33" s="5" t="s">
        <v>69</v>
      </c>
      <c r="T33" s="5" t="s">
        <v>300</v>
      </c>
      <c r="U33" s="51">
        <v>46022</v>
      </c>
      <c r="V33" s="82">
        <v>46023</v>
      </c>
      <c r="W33" s="21">
        <v>3482000</v>
      </c>
      <c r="X33" s="22">
        <v>0</v>
      </c>
      <c r="Y33" s="24">
        <v>0</v>
      </c>
      <c r="Z33" s="25">
        <v>3490000</v>
      </c>
      <c r="AA33" s="23">
        <v>0</v>
      </c>
      <c r="AB33" s="83">
        <v>0</v>
      </c>
      <c r="AC33" s="25">
        <v>3490000</v>
      </c>
      <c r="AD33" s="23">
        <v>0</v>
      </c>
      <c r="AE33" s="83">
        <v>0</v>
      </c>
      <c r="AF33" s="45">
        <v>2678586</v>
      </c>
      <c r="AG33" s="46">
        <v>0</v>
      </c>
      <c r="AH33" s="38">
        <v>0</v>
      </c>
      <c r="AI33" s="89" t="s">
        <v>268</v>
      </c>
      <c r="AJ33" s="33" t="s">
        <v>305</v>
      </c>
      <c r="AK33" s="51" t="s">
        <v>335</v>
      </c>
      <c r="AL33" s="51" t="s">
        <v>334</v>
      </c>
      <c r="AM33" s="51">
        <v>45238</v>
      </c>
      <c r="AN33" s="34" t="s">
        <v>312</v>
      </c>
      <c r="AO33" s="34" t="s">
        <v>316</v>
      </c>
      <c r="AP33" s="34"/>
    </row>
    <row r="34" spans="1:42" s="4" customFormat="1" ht="15.75" customHeight="1">
      <c r="A34" s="3">
        <v>29</v>
      </c>
      <c r="B34" s="5" t="s">
        <v>296</v>
      </c>
      <c r="C34" s="5" t="s">
        <v>10</v>
      </c>
      <c r="D34" s="5" t="s">
        <v>11</v>
      </c>
      <c r="E34" s="5" t="s">
        <v>12</v>
      </c>
      <c r="F34" s="5" t="s">
        <v>13</v>
      </c>
      <c r="G34" s="18" t="s">
        <v>297</v>
      </c>
      <c r="H34" s="10" t="s">
        <v>296</v>
      </c>
      <c r="I34" s="5" t="s">
        <v>10</v>
      </c>
      <c r="J34" s="5" t="s">
        <v>11</v>
      </c>
      <c r="K34" s="5" t="s">
        <v>12</v>
      </c>
      <c r="L34" s="18" t="s">
        <v>13</v>
      </c>
      <c r="M34" s="5" t="s">
        <v>124</v>
      </c>
      <c r="N34" s="5" t="s">
        <v>125</v>
      </c>
      <c r="O34" s="5" t="s">
        <v>126</v>
      </c>
      <c r="P34" s="5" t="s">
        <v>127</v>
      </c>
      <c r="Q34" s="5" t="s">
        <v>13</v>
      </c>
      <c r="R34" s="8" t="s">
        <v>128</v>
      </c>
      <c r="S34" s="5" t="s">
        <v>69</v>
      </c>
      <c r="T34" s="5" t="s">
        <v>300</v>
      </c>
      <c r="U34" s="51">
        <v>46022</v>
      </c>
      <c r="V34" s="82">
        <v>46023</v>
      </c>
      <c r="W34" s="21">
        <v>3580000</v>
      </c>
      <c r="X34" s="22">
        <v>0</v>
      </c>
      <c r="Y34" s="24">
        <v>0</v>
      </c>
      <c r="Z34" s="25">
        <v>3590000</v>
      </c>
      <c r="AA34" s="23">
        <v>0</v>
      </c>
      <c r="AB34" s="83">
        <v>0</v>
      </c>
      <c r="AC34" s="25">
        <v>3590000</v>
      </c>
      <c r="AD34" s="23">
        <v>0</v>
      </c>
      <c r="AE34" s="83">
        <v>0</v>
      </c>
      <c r="AF34" s="45">
        <v>3209388</v>
      </c>
      <c r="AG34" s="46">
        <v>0</v>
      </c>
      <c r="AH34" s="38">
        <v>0</v>
      </c>
      <c r="AI34" s="89" t="s">
        <v>269</v>
      </c>
      <c r="AJ34" s="33" t="s">
        <v>305</v>
      </c>
      <c r="AK34" s="51" t="s">
        <v>335</v>
      </c>
      <c r="AL34" s="51" t="s">
        <v>334</v>
      </c>
      <c r="AM34" s="51">
        <v>45238</v>
      </c>
      <c r="AN34" s="34" t="s">
        <v>312</v>
      </c>
      <c r="AO34" s="34" t="s">
        <v>316</v>
      </c>
      <c r="AP34" s="34"/>
    </row>
    <row r="35" spans="1:42" s="4" customFormat="1" ht="15.75" customHeight="1">
      <c r="A35" s="3">
        <v>30</v>
      </c>
      <c r="B35" s="5" t="s">
        <v>296</v>
      </c>
      <c r="C35" s="5" t="s">
        <v>10</v>
      </c>
      <c r="D35" s="5" t="s">
        <v>11</v>
      </c>
      <c r="E35" s="5" t="s">
        <v>12</v>
      </c>
      <c r="F35" s="5" t="s">
        <v>13</v>
      </c>
      <c r="G35" s="18" t="s">
        <v>297</v>
      </c>
      <c r="H35" s="10" t="s">
        <v>296</v>
      </c>
      <c r="I35" s="5" t="s">
        <v>10</v>
      </c>
      <c r="J35" s="5" t="s">
        <v>11</v>
      </c>
      <c r="K35" s="5" t="s">
        <v>12</v>
      </c>
      <c r="L35" s="18" t="s">
        <v>13</v>
      </c>
      <c r="M35" s="5" t="s">
        <v>129</v>
      </c>
      <c r="N35" s="5" t="s">
        <v>125</v>
      </c>
      <c r="O35" s="5" t="s">
        <v>126</v>
      </c>
      <c r="P35" s="5" t="s">
        <v>127</v>
      </c>
      <c r="Q35" s="5" t="s">
        <v>13</v>
      </c>
      <c r="R35" s="8" t="s">
        <v>130</v>
      </c>
      <c r="S35" s="5" t="s">
        <v>69</v>
      </c>
      <c r="T35" s="5" t="s">
        <v>300</v>
      </c>
      <c r="U35" s="51">
        <v>46022</v>
      </c>
      <c r="V35" s="82">
        <v>46023</v>
      </c>
      <c r="W35" s="21">
        <v>34000</v>
      </c>
      <c r="X35" s="22">
        <v>0</v>
      </c>
      <c r="Y35" s="24">
        <v>0</v>
      </c>
      <c r="Z35" s="25">
        <v>47000</v>
      </c>
      <c r="AA35" s="23">
        <v>0</v>
      </c>
      <c r="AB35" s="83">
        <v>0</v>
      </c>
      <c r="AC35" s="25">
        <v>47000</v>
      </c>
      <c r="AD35" s="23">
        <v>0</v>
      </c>
      <c r="AE35" s="83">
        <v>0</v>
      </c>
      <c r="AF35" s="45">
        <v>17298</v>
      </c>
      <c r="AG35" s="46">
        <v>0</v>
      </c>
      <c r="AH35" s="38">
        <v>0</v>
      </c>
      <c r="AI35" s="89" t="s">
        <v>270</v>
      </c>
      <c r="AJ35" s="33" t="s">
        <v>305</v>
      </c>
      <c r="AK35" s="51" t="s">
        <v>335</v>
      </c>
      <c r="AL35" s="51" t="s">
        <v>334</v>
      </c>
      <c r="AM35" s="51">
        <v>45238</v>
      </c>
      <c r="AN35" s="34" t="s">
        <v>312</v>
      </c>
      <c r="AO35" s="34" t="s">
        <v>316</v>
      </c>
      <c r="AP35" s="34"/>
    </row>
    <row r="36" spans="1:42" s="4" customFormat="1" ht="15.75" customHeight="1">
      <c r="A36" s="3">
        <v>31</v>
      </c>
      <c r="B36" s="5" t="s">
        <v>296</v>
      </c>
      <c r="C36" s="5" t="s">
        <v>10</v>
      </c>
      <c r="D36" s="5" t="s">
        <v>11</v>
      </c>
      <c r="E36" s="5" t="s">
        <v>12</v>
      </c>
      <c r="F36" s="5" t="s">
        <v>13</v>
      </c>
      <c r="G36" s="18" t="s">
        <v>297</v>
      </c>
      <c r="H36" s="10" t="s">
        <v>296</v>
      </c>
      <c r="I36" s="5" t="s">
        <v>10</v>
      </c>
      <c r="J36" s="5" t="s">
        <v>11</v>
      </c>
      <c r="K36" s="5" t="s">
        <v>12</v>
      </c>
      <c r="L36" s="18" t="s">
        <v>13</v>
      </c>
      <c r="M36" s="5" t="s">
        <v>131</v>
      </c>
      <c r="N36" s="5" t="s">
        <v>132</v>
      </c>
      <c r="O36" s="5" t="s">
        <v>133</v>
      </c>
      <c r="P36" s="5" t="s">
        <v>60</v>
      </c>
      <c r="Q36" s="5" t="s">
        <v>13</v>
      </c>
      <c r="R36" s="8" t="s">
        <v>134</v>
      </c>
      <c r="S36" s="5" t="s">
        <v>69</v>
      </c>
      <c r="T36" s="5" t="s">
        <v>300</v>
      </c>
      <c r="U36" s="51">
        <v>46022</v>
      </c>
      <c r="V36" s="82">
        <v>46023</v>
      </c>
      <c r="W36" s="21">
        <v>4000000</v>
      </c>
      <c r="X36" s="22">
        <v>0</v>
      </c>
      <c r="Y36" s="24">
        <v>0</v>
      </c>
      <c r="Z36" s="25">
        <v>4010000</v>
      </c>
      <c r="AA36" s="23">
        <v>0</v>
      </c>
      <c r="AB36" s="83">
        <v>0</v>
      </c>
      <c r="AC36" s="25">
        <v>4010000</v>
      </c>
      <c r="AD36" s="23">
        <v>0</v>
      </c>
      <c r="AE36" s="83">
        <v>0</v>
      </c>
      <c r="AF36" s="45">
        <v>5023338</v>
      </c>
      <c r="AG36" s="46">
        <v>0</v>
      </c>
      <c r="AH36" s="38">
        <v>0</v>
      </c>
      <c r="AI36" s="90" t="s">
        <v>271</v>
      </c>
      <c r="AJ36" s="33" t="s">
        <v>305</v>
      </c>
      <c r="AK36" s="51" t="s">
        <v>335</v>
      </c>
      <c r="AL36" s="51" t="s">
        <v>334</v>
      </c>
      <c r="AM36" s="51">
        <v>45238</v>
      </c>
      <c r="AN36" s="34" t="s">
        <v>312</v>
      </c>
      <c r="AO36" s="34" t="s">
        <v>316</v>
      </c>
      <c r="AP36" s="34"/>
    </row>
    <row r="37" spans="1:42" s="4" customFormat="1" ht="15.75" customHeight="1">
      <c r="A37" s="3">
        <v>32</v>
      </c>
      <c r="B37" s="5" t="s">
        <v>296</v>
      </c>
      <c r="C37" s="5" t="s">
        <v>10</v>
      </c>
      <c r="D37" s="5" t="s">
        <v>11</v>
      </c>
      <c r="E37" s="5" t="s">
        <v>12</v>
      </c>
      <c r="F37" s="5" t="s">
        <v>13</v>
      </c>
      <c r="G37" s="18" t="s">
        <v>297</v>
      </c>
      <c r="H37" s="10" t="s">
        <v>296</v>
      </c>
      <c r="I37" s="5" t="s">
        <v>10</v>
      </c>
      <c r="J37" s="5" t="s">
        <v>11</v>
      </c>
      <c r="K37" s="5" t="s">
        <v>12</v>
      </c>
      <c r="L37" s="18" t="s">
        <v>13</v>
      </c>
      <c r="M37" s="5" t="s">
        <v>135</v>
      </c>
      <c r="N37" s="5" t="s">
        <v>136</v>
      </c>
      <c r="O37" s="5" t="s">
        <v>105</v>
      </c>
      <c r="P37" s="5" t="s">
        <v>137</v>
      </c>
      <c r="Q37" s="5" t="s">
        <v>13</v>
      </c>
      <c r="R37" s="8" t="s">
        <v>138</v>
      </c>
      <c r="S37" s="19" t="s">
        <v>69</v>
      </c>
      <c r="T37" s="5" t="s">
        <v>300</v>
      </c>
      <c r="U37" s="51">
        <v>46022</v>
      </c>
      <c r="V37" s="82">
        <v>46023</v>
      </c>
      <c r="W37" s="21">
        <v>2332000</v>
      </c>
      <c r="X37" s="22">
        <v>0</v>
      </c>
      <c r="Y37" s="24">
        <v>0</v>
      </c>
      <c r="Z37" s="25">
        <v>2347000</v>
      </c>
      <c r="AA37" s="23">
        <v>0</v>
      </c>
      <c r="AB37" s="83">
        <v>0</v>
      </c>
      <c r="AC37" s="25">
        <v>2347000</v>
      </c>
      <c r="AD37" s="23">
        <v>0</v>
      </c>
      <c r="AE37" s="83">
        <v>0</v>
      </c>
      <c r="AF37" s="45">
        <v>2598721</v>
      </c>
      <c r="AG37" s="46">
        <v>0</v>
      </c>
      <c r="AH37" s="38">
        <v>0</v>
      </c>
      <c r="AI37" s="89" t="s">
        <v>272</v>
      </c>
      <c r="AJ37" s="33" t="s">
        <v>305</v>
      </c>
      <c r="AK37" s="51" t="s">
        <v>335</v>
      </c>
      <c r="AL37" s="51" t="s">
        <v>334</v>
      </c>
      <c r="AM37" s="51">
        <v>45238</v>
      </c>
      <c r="AN37" s="34" t="s">
        <v>312</v>
      </c>
      <c r="AO37" s="34" t="s">
        <v>316</v>
      </c>
      <c r="AP37" s="34"/>
    </row>
    <row r="38" spans="1:42" ht="15.75" customHeight="1">
      <c r="A38" s="3">
        <v>33</v>
      </c>
      <c r="B38" s="5" t="s">
        <v>296</v>
      </c>
      <c r="C38" s="5" t="s">
        <v>10</v>
      </c>
      <c r="D38" s="5" t="s">
        <v>11</v>
      </c>
      <c r="E38" s="5" t="s">
        <v>12</v>
      </c>
      <c r="F38" s="5" t="s">
        <v>13</v>
      </c>
      <c r="G38" s="18" t="s">
        <v>297</v>
      </c>
      <c r="H38" s="10" t="s">
        <v>296</v>
      </c>
      <c r="I38" s="5" t="s">
        <v>10</v>
      </c>
      <c r="J38" s="5" t="s">
        <v>11</v>
      </c>
      <c r="K38" s="5" t="s">
        <v>12</v>
      </c>
      <c r="L38" s="18" t="s">
        <v>13</v>
      </c>
      <c r="M38" s="5" t="s">
        <v>139</v>
      </c>
      <c r="N38" s="5" t="s">
        <v>48</v>
      </c>
      <c r="O38" s="5" t="s">
        <v>140</v>
      </c>
      <c r="P38" s="5" t="s">
        <v>49</v>
      </c>
      <c r="Q38" s="5" t="s">
        <v>13</v>
      </c>
      <c r="R38" s="8" t="s">
        <v>141</v>
      </c>
      <c r="S38" s="19" t="s">
        <v>69</v>
      </c>
      <c r="T38" s="5" t="s">
        <v>300</v>
      </c>
      <c r="U38" s="51">
        <v>46022</v>
      </c>
      <c r="V38" s="82">
        <v>46023</v>
      </c>
      <c r="W38" s="21">
        <v>100000</v>
      </c>
      <c r="X38" s="22">
        <v>0</v>
      </c>
      <c r="Y38" s="24">
        <v>0</v>
      </c>
      <c r="Z38" s="25">
        <v>115000</v>
      </c>
      <c r="AA38" s="23">
        <v>0</v>
      </c>
      <c r="AB38" s="83">
        <v>0</v>
      </c>
      <c r="AC38" s="25">
        <v>115000</v>
      </c>
      <c r="AD38" s="23">
        <v>0</v>
      </c>
      <c r="AE38" s="83">
        <v>0</v>
      </c>
      <c r="AF38" s="45">
        <v>584482</v>
      </c>
      <c r="AG38" s="46">
        <v>0</v>
      </c>
      <c r="AH38" s="38">
        <v>0</v>
      </c>
      <c r="AI38" s="89" t="s">
        <v>273</v>
      </c>
      <c r="AJ38" s="33" t="s">
        <v>305</v>
      </c>
      <c r="AK38" s="51" t="s">
        <v>335</v>
      </c>
      <c r="AL38" s="51" t="s">
        <v>334</v>
      </c>
      <c r="AM38" s="51">
        <v>45238</v>
      </c>
      <c r="AN38" s="34" t="s">
        <v>312</v>
      </c>
      <c r="AO38" s="34" t="s">
        <v>316</v>
      </c>
      <c r="AP38" s="34"/>
    </row>
    <row r="39" spans="1:42" ht="15.75" customHeight="1">
      <c r="A39" s="3">
        <v>34</v>
      </c>
      <c r="B39" s="5" t="s">
        <v>296</v>
      </c>
      <c r="C39" s="5" t="s">
        <v>10</v>
      </c>
      <c r="D39" s="5" t="s">
        <v>11</v>
      </c>
      <c r="E39" s="5" t="s">
        <v>12</v>
      </c>
      <c r="F39" s="5" t="s">
        <v>13</v>
      </c>
      <c r="G39" s="18" t="s">
        <v>297</v>
      </c>
      <c r="H39" s="10" t="s">
        <v>296</v>
      </c>
      <c r="I39" s="5" t="s">
        <v>10</v>
      </c>
      <c r="J39" s="5" t="s">
        <v>11</v>
      </c>
      <c r="K39" s="5" t="s">
        <v>12</v>
      </c>
      <c r="L39" s="18" t="s">
        <v>13</v>
      </c>
      <c r="M39" s="5" t="s">
        <v>142</v>
      </c>
      <c r="N39" s="5" t="s">
        <v>143</v>
      </c>
      <c r="O39" s="5"/>
      <c r="P39" s="5" t="s">
        <v>144</v>
      </c>
      <c r="Q39" s="5" t="s">
        <v>13</v>
      </c>
      <c r="R39" s="8" t="s">
        <v>145</v>
      </c>
      <c r="S39" s="19" t="s">
        <v>69</v>
      </c>
      <c r="T39" s="19" t="s">
        <v>300</v>
      </c>
      <c r="U39" s="51">
        <v>46022</v>
      </c>
      <c r="V39" s="82">
        <v>46023</v>
      </c>
      <c r="W39" s="21">
        <f>1752000-22146</f>
        <v>1729854</v>
      </c>
      <c r="X39" s="22">
        <v>0</v>
      </c>
      <c r="Y39" s="24">
        <v>0</v>
      </c>
      <c r="Z39" s="25">
        <f>1744854-2712</f>
        <v>1742142</v>
      </c>
      <c r="AA39" s="23">
        <v>0</v>
      </c>
      <c r="AB39" s="83">
        <v>0</v>
      </c>
      <c r="AC39" s="25">
        <v>2046950</v>
      </c>
      <c r="AD39" s="23">
        <v>0</v>
      </c>
      <c r="AE39" s="83">
        <v>0</v>
      </c>
      <c r="AF39" s="45">
        <v>1727055</v>
      </c>
      <c r="AG39" s="46">
        <v>0</v>
      </c>
      <c r="AH39" s="38">
        <v>0</v>
      </c>
      <c r="AI39" s="89" t="s">
        <v>274</v>
      </c>
      <c r="AJ39" s="33" t="s">
        <v>305</v>
      </c>
      <c r="AK39" s="51" t="s">
        <v>335</v>
      </c>
      <c r="AL39" s="51" t="s">
        <v>334</v>
      </c>
      <c r="AM39" s="51">
        <v>45238</v>
      </c>
      <c r="AN39" s="34" t="s">
        <v>312</v>
      </c>
      <c r="AO39" s="34" t="s">
        <v>316</v>
      </c>
      <c r="AP39" s="34"/>
    </row>
    <row r="40" spans="1:42" ht="15.75" customHeight="1">
      <c r="A40" s="3">
        <v>35</v>
      </c>
      <c r="B40" s="5" t="s">
        <v>296</v>
      </c>
      <c r="C40" s="5" t="s">
        <v>10</v>
      </c>
      <c r="D40" s="5" t="s">
        <v>11</v>
      </c>
      <c r="E40" s="5" t="s">
        <v>12</v>
      </c>
      <c r="F40" s="5" t="s">
        <v>13</v>
      </c>
      <c r="G40" s="18" t="s">
        <v>297</v>
      </c>
      <c r="H40" s="10" t="s">
        <v>296</v>
      </c>
      <c r="I40" s="5" t="s">
        <v>10</v>
      </c>
      <c r="J40" s="5" t="s">
        <v>11</v>
      </c>
      <c r="K40" s="5" t="s">
        <v>12</v>
      </c>
      <c r="L40" s="18" t="s">
        <v>13</v>
      </c>
      <c r="M40" s="5" t="s">
        <v>146</v>
      </c>
      <c r="N40" s="5" t="s">
        <v>147</v>
      </c>
      <c r="O40" s="5" t="s">
        <v>148</v>
      </c>
      <c r="P40" s="5" t="s">
        <v>149</v>
      </c>
      <c r="Q40" s="5" t="s">
        <v>13</v>
      </c>
      <c r="R40" s="8" t="s">
        <v>150</v>
      </c>
      <c r="S40" s="19" t="s">
        <v>69</v>
      </c>
      <c r="T40" s="19" t="s">
        <v>300</v>
      </c>
      <c r="U40" s="51">
        <v>46022</v>
      </c>
      <c r="V40" s="82">
        <v>46023</v>
      </c>
      <c r="W40" s="21">
        <v>5680000</v>
      </c>
      <c r="X40" s="22">
        <v>0</v>
      </c>
      <c r="Y40" s="24">
        <v>0</v>
      </c>
      <c r="Z40" s="25">
        <v>5695000</v>
      </c>
      <c r="AA40" s="23">
        <v>0</v>
      </c>
      <c r="AB40" s="83">
        <v>0</v>
      </c>
      <c r="AC40" s="25">
        <v>5695000</v>
      </c>
      <c r="AD40" s="23">
        <v>0</v>
      </c>
      <c r="AE40" s="83">
        <v>0</v>
      </c>
      <c r="AF40" s="45">
        <v>4294955</v>
      </c>
      <c r="AG40" s="46">
        <v>0</v>
      </c>
      <c r="AH40" s="38">
        <v>0</v>
      </c>
      <c r="AI40" s="89" t="s">
        <v>275</v>
      </c>
      <c r="AJ40" s="33" t="s">
        <v>305</v>
      </c>
      <c r="AK40" s="51" t="s">
        <v>335</v>
      </c>
      <c r="AL40" s="51" t="s">
        <v>334</v>
      </c>
      <c r="AM40" s="51">
        <v>45238</v>
      </c>
      <c r="AN40" s="34" t="s">
        <v>312</v>
      </c>
      <c r="AO40" s="34" t="s">
        <v>316</v>
      </c>
      <c r="AP40" s="34"/>
    </row>
    <row r="41" spans="1:42" ht="15.75" customHeight="1">
      <c r="A41" s="3">
        <v>36</v>
      </c>
      <c r="B41" s="5" t="s">
        <v>296</v>
      </c>
      <c r="C41" s="5" t="s">
        <v>10</v>
      </c>
      <c r="D41" s="5" t="s">
        <v>11</v>
      </c>
      <c r="E41" s="5" t="s">
        <v>12</v>
      </c>
      <c r="F41" s="5" t="s">
        <v>13</v>
      </c>
      <c r="G41" s="18" t="s">
        <v>297</v>
      </c>
      <c r="H41" s="10" t="s">
        <v>296</v>
      </c>
      <c r="I41" s="5" t="s">
        <v>10</v>
      </c>
      <c r="J41" s="5" t="s">
        <v>11</v>
      </c>
      <c r="K41" s="5" t="s">
        <v>12</v>
      </c>
      <c r="L41" s="18" t="s">
        <v>13</v>
      </c>
      <c r="M41" s="5" t="s">
        <v>151</v>
      </c>
      <c r="N41" s="5" t="s">
        <v>152</v>
      </c>
      <c r="O41" s="5" t="s">
        <v>78</v>
      </c>
      <c r="P41" s="5" t="s">
        <v>153</v>
      </c>
      <c r="Q41" s="5" t="s">
        <v>13</v>
      </c>
      <c r="R41" s="8" t="s">
        <v>154</v>
      </c>
      <c r="S41" s="19" t="s">
        <v>155</v>
      </c>
      <c r="T41" s="19" t="s">
        <v>300</v>
      </c>
      <c r="U41" s="51">
        <v>46022</v>
      </c>
      <c r="V41" s="82">
        <v>46023</v>
      </c>
      <c r="W41" s="21">
        <v>175000</v>
      </c>
      <c r="X41" s="22">
        <v>500000</v>
      </c>
      <c r="Y41" s="24">
        <v>0</v>
      </c>
      <c r="Z41" s="21">
        <v>175000</v>
      </c>
      <c r="AA41" s="23">
        <v>500000</v>
      </c>
      <c r="AB41" s="83">
        <v>0</v>
      </c>
      <c r="AC41" s="21">
        <v>175000</v>
      </c>
      <c r="AD41" s="23">
        <v>500000</v>
      </c>
      <c r="AE41" s="83">
        <v>0</v>
      </c>
      <c r="AF41" s="45">
        <v>133443</v>
      </c>
      <c r="AG41" s="46">
        <v>342179</v>
      </c>
      <c r="AH41" s="38">
        <v>0</v>
      </c>
      <c r="AI41" s="91" t="s">
        <v>276</v>
      </c>
      <c r="AJ41" s="33" t="s">
        <v>305</v>
      </c>
      <c r="AK41" s="51" t="s">
        <v>335</v>
      </c>
      <c r="AL41" s="51" t="s">
        <v>334</v>
      </c>
      <c r="AM41" s="51">
        <v>45238</v>
      </c>
      <c r="AN41" s="34" t="s">
        <v>312</v>
      </c>
      <c r="AO41" s="34" t="s">
        <v>316</v>
      </c>
      <c r="AP41" s="34"/>
    </row>
    <row r="42" spans="1:42" ht="15.75" customHeight="1">
      <c r="A42" s="3">
        <v>37</v>
      </c>
      <c r="B42" s="5" t="s">
        <v>296</v>
      </c>
      <c r="C42" s="5" t="s">
        <v>10</v>
      </c>
      <c r="D42" s="5" t="s">
        <v>11</v>
      </c>
      <c r="E42" s="5" t="s">
        <v>12</v>
      </c>
      <c r="F42" s="5" t="s">
        <v>13</v>
      </c>
      <c r="G42" s="18" t="s">
        <v>297</v>
      </c>
      <c r="H42" s="10" t="s">
        <v>296</v>
      </c>
      <c r="I42" s="5" t="s">
        <v>10</v>
      </c>
      <c r="J42" s="5" t="s">
        <v>11</v>
      </c>
      <c r="K42" s="5" t="s">
        <v>12</v>
      </c>
      <c r="L42" s="18" t="s">
        <v>13</v>
      </c>
      <c r="M42" s="5" t="s">
        <v>156</v>
      </c>
      <c r="N42" s="5" t="s">
        <v>157</v>
      </c>
      <c r="O42" s="5"/>
      <c r="P42" s="5" t="s">
        <v>158</v>
      </c>
      <c r="Q42" s="5" t="s">
        <v>13</v>
      </c>
      <c r="R42" s="8" t="s">
        <v>159</v>
      </c>
      <c r="S42" s="19" t="s">
        <v>19</v>
      </c>
      <c r="T42" s="19" t="s">
        <v>299</v>
      </c>
      <c r="U42" s="51">
        <v>46022</v>
      </c>
      <c r="V42" s="82">
        <v>46023</v>
      </c>
      <c r="W42" s="21">
        <v>800</v>
      </c>
      <c r="X42" s="22">
        <v>0</v>
      </c>
      <c r="Y42" s="24">
        <v>0</v>
      </c>
      <c r="Z42" s="25">
        <v>800</v>
      </c>
      <c r="AA42" s="23">
        <v>0</v>
      </c>
      <c r="AB42" s="83">
        <v>0</v>
      </c>
      <c r="AC42" s="25">
        <v>800</v>
      </c>
      <c r="AD42" s="23">
        <v>0</v>
      </c>
      <c r="AE42" s="83">
        <v>0</v>
      </c>
      <c r="AF42" s="45">
        <v>1186</v>
      </c>
      <c r="AG42" s="46">
        <v>0</v>
      </c>
      <c r="AH42" s="38">
        <v>0</v>
      </c>
      <c r="AI42" s="91" t="s">
        <v>277</v>
      </c>
      <c r="AJ42" s="33" t="s">
        <v>305</v>
      </c>
      <c r="AK42" s="51" t="s">
        <v>335</v>
      </c>
      <c r="AL42" s="51" t="s">
        <v>334</v>
      </c>
      <c r="AM42" s="51">
        <v>45238</v>
      </c>
      <c r="AN42" s="34" t="s">
        <v>312</v>
      </c>
      <c r="AO42" s="34" t="s">
        <v>317</v>
      </c>
      <c r="AP42" s="34"/>
    </row>
    <row r="43" spans="1:42" ht="15.75" customHeight="1">
      <c r="A43" s="3">
        <v>38</v>
      </c>
      <c r="B43" s="5" t="s">
        <v>296</v>
      </c>
      <c r="C43" s="5" t="s">
        <v>10</v>
      </c>
      <c r="D43" s="5" t="s">
        <v>11</v>
      </c>
      <c r="E43" s="5" t="s">
        <v>12</v>
      </c>
      <c r="F43" s="5" t="s">
        <v>13</v>
      </c>
      <c r="G43" s="18" t="s">
        <v>297</v>
      </c>
      <c r="H43" s="10" t="s">
        <v>296</v>
      </c>
      <c r="I43" s="5" t="s">
        <v>10</v>
      </c>
      <c r="J43" s="5" t="s">
        <v>11</v>
      </c>
      <c r="K43" s="5" t="s">
        <v>12</v>
      </c>
      <c r="L43" s="18" t="s">
        <v>13</v>
      </c>
      <c r="M43" s="5" t="s">
        <v>160</v>
      </c>
      <c r="N43" s="5" t="s">
        <v>161</v>
      </c>
      <c r="O43" s="5" t="s">
        <v>162</v>
      </c>
      <c r="P43" s="5" t="s">
        <v>163</v>
      </c>
      <c r="Q43" s="5" t="s">
        <v>13</v>
      </c>
      <c r="R43" s="8" t="s">
        <v>164</v>
      </c>
      <c r="S43" s="19" t="s">
        <v>25</v>
      </c>
      <c r="T43" s="19" t="s">
        <v>299</v>
      </c>
      <c r="U43" s="51">
        <v>46022</v>
      </c>
      <c r="V43" s="82">
        <v>46023</v>
      </c>
      <c r="W43" s="21">
        <v>50000</v>
      </c>
      <c r="X43" s="22">
        <v>0</v>
      </c>
      <c r="Y43" s="24">
        <v>0</v>
      </c>
      <c r="Z43" s="25">
        <v>50000</v>
      </c>
      <c r="AA43" s="23">
        <v>0</v>
      </c>
      <c r="AB43" s="83">
        <v>0</v>
      </c>
      <c r="AC43" s="25">
        <v>50000</v>
      </c>
      <c r="AD43" s="23">
        <v>0</v>
      </c>
      <c r="AE43" s="83">
        <v>0</v>
      </c>
      <c r="AF43" s="45">
        <v>37540</v>
      </c>
      <c r="AG43" s="46">
        <v>0</v>
      </c>
      <c r="AH43" s="38">
        <v>0</v>
      </c>
      <c r="AI43" s="91" t="s">
        <v>278</v>
      </c>
      <c r="AJ43" s="33" t="s">
        <v>305</v>
      </c>
      <c r="AK43" s="51" t="s">
        <v>335</v>
      </c>
      <c r="AL43" s="51" t="s">
        <v>334</v>
      </c>
      <c r="AM43" s="51">
        <v>45238</v>
      </c>
      <c r="AN43" s="34" t="s">
        <v>312</v>
      </c>
      <c r="AO43" s="34" t="s">
        <v>316</v>
      </c>
      <c r="AP43" s="34"/>
    </row>
    <row r="44" spans="1:42" ht="15.75" customHeight="1">
      <c r="A44" s="3">
        <v>39</v>
      </c>
      <c r="B44" s="5" t="s">
        <v>296</v>
      </c>
      <c r="C44" s="5" t="s">
        <v>10</v>
      </c>
      <c r="D44" s="5" t="s">
        <v>11</v>
      </c>
      <c r="E44" s="5" t="s">
        <v>12</v>
      </c>
      <c r="F44" s="5" t="s">
        <v>13</v>
      </c>
      <c r="G44" s="18" t="s">
        <v>297</v>
      </c>
      <c r="H44" s="10" t="s">
        <v>296</v>
      </c>
      <c r="I44" s="5" t="s">
        <v>10</v>
      </c>
      <c r="J44" s="5" t="s">
        <v>11</v>
      </c>
      <c r="K44" s="5" t="s">
        <v>12</v>
      </c>
      <c r="L44" s="18" t="s">
        <v>13</v>
      </c>
      <c r="M44" s="5" t="s">
        <v>165</v>
      </c>
      <c r="N44" s="5" t="s">
        <v>125</v>
      </c>
      <c r="O44" s="5" t="s">
        <v>126</v>
      </c>
      <c r="P44" s="5" t="s">
        <v>127</v>
      </c>
      <c r="Q44" s="5" t="s">
        <v>13</v>
      </c>
      <c r="R44" s="8" t="s">
        <v>166</v>
      </c>
      <c r="S44" s="19" t="s">
        <v>19</v>
      </c>
      <c r="T44" s="19" t="s">
        <v>299</v>
      </c>
      <c r="U44" s="51">
        <v>46022</v>
      </c>
      <c r="V44" s="82">
        <v>46023</v>
      </c>
      <c r="W44" s="21">
        <v>50</v>
      </c>
      <c r="X44" s="22">
        <v>0</v>
      </c>
      <c r="Y44" s="24">
        <v>0</v>
      </c>
      <c r="Z44" s="25">
        <v>50</v>
      </c>
      <c r="AA44" s="23">
        <v>0</v>
      </c>
      <c r="AB44" s="83">
        <v>0</v>
      </c>
      <c r="AC44" s="25">
        <v>50</v>
      </c>
      <c r="AD44" s="23">
        <v>0</v>
      </c>
      <c r="AE44" s="83">
        <v>0</v>
      </c>
      <c r="AF44" s="45">
        <v>0</v>
      </c>
      <c r="AG44" s="46">
        <v>0</v>
      </c>
      <c r="AH44" s="38">
        <v>0</v>
      </c>
      <c r="AI44" s="91" t="s">
        <v>279</v>
      </c>
      <c r="AJ44" s="33" t="s">
        <v>305</v>
      </c>
      <c r="AK44" s="51" t="s">
        <v>335</v>
      </c>
      <c r="AL44" s="51" t="s">
        <v>334</v>
      </c>
      <c r="AM44" s="51">
        <v>45238</v>
      </c>
      <c r="AN44" s="34" t="s">
        <v>312</v>
      </c>
      <c r="AO44" s="34" t="s">
        <v>317</v>
      </c>
      <c r="AP44" s="34"/>
    </row>
    <row r="45" spans="1:42" ht="15.75" customHeight="1">
      <c r="A45" s="3">
        <v>40</v>
      </c>
      <c r="B45" s="5" t="s">
        <v>296</v>
      </c>
      <c r="C45" s="5" t="s">
        <v>10</v>
      </c>
      <c r="D45" s="5" t="s">
        <v>11</v>
      </c>
      <c r="E45" s="5" t="s">
        <v>12</v>
      </c>
      <c r="F45" s="5" t="s">
        <v>13</v>
      </c>
      <c r="G45" s="18" t="s">
        <v>297</v>
      </c>
      <c r="H45" s="10" t="s">
        <v>296</v>
      </c>
      <c r="I45" s="5" t="s">
        <v>10</v>
      </c>
      <c r="J45" s="5" t="s">
        <v>11</v>
      </c>
      <c r="K45" s="5" t="s">
        <v>12</v>
      </c>
      <c r="L45" s="18" t="s">
        <v>13</v>
      </c>
      <c r="M45" s="5" t="s">
        <v>167</v>
      </c>
      <c r="N45" s="5" t="s">
        <v>88</v>
      </c>
      <c r="O45" s="5" t="s">
        <v>89</v>
      </c>
      <c r="P45" s="5" t="s">
        <v>90</v>
      </c>
      <c r="Q45" s="5" t="s">
        <v>13</v>
      </c>
      <c r="R45" s="8" t="s">
        <v>168</v>
      </c>
      <c r="S45" s="19" t="s">
        <v>19</v>
      </c>
      <c r="T45" s="19" t="s">
        <v>299</v>
      </c>
      <c r="U45" s="51">
        <v>46022</v>
      </c>
      <c r="V45" s="82">
        <v>46023</v>
      </c>
      <c r="W45" s="21">
        <v>50</v>
      </c>
      <c r="X45" s="22">
        <v>0</v>
      </c>
      <c r="Y45" s="24">
        <v>0</v>
      </c>
      <c r="Z45" s="25">
        <v>50</v>
      </c>
      <c r="AA45" s="23">
        <v>0</v>
      </c>
      <c r="AB45" s="83">
        <v>0</v>
      </c>
      <c r="AC45" s="25">
        <v>50</v>
      </c>
      <c r="AD45" s="23">
        <v>0</v>
      </c>
      <c r="AE45" s="83">
        <v>0</v>
      </c>
      <c r="AF45" s="45">
        <v>48</v>
      </c>
      <c r="AG45" s="46">
        <v>0</v>
      </c>
      <c r="AH45" s="38">
        <v>0</v>
      </c>
      <c r="AI45" s="91" t="s">
        <v>280</v>
      </c>
      <c r="AJ45" s="33" t="s">
        <v>305</v>
      </c>
      <c r="AK45" s="51" t="s">
        <v>335</v>
      </c>
      <c r="AL45" s="51" t="s">
        <v>334</v>
      </c>
      <c r="AM45" s="51">
        <v>45238</v>
      </c>
      <c r="AN45" s="34" t="s">
        <v>312</v>
      </c>
      <c r="AO45" s="34" t="s">
        <v>317</v>
      </c>
      <c r="AP45" s="34"/>
    </row>
    <row r="46" spans="1:42" ht="15.75" customHeight="1">
      <c r="A46" s="3">
        <v>41</v>
      </c>
      <c r="B46" s="5" t="s">
        <v>296</v>
      </c>
      <c r="C46" s="5" t="s">
        <v>10</v>
      </c>
      <c r="D46" s="5" t="s">
        <v>11</v>
      </c>
      <c r="E46" s="5" t="s">
        <v>12</v>
      </c>
      <c r="F46" s="5" t="s">
        <v>13</v>
      </c>
      <c r="G46" s="18" t="s">
        <v>297</v>
      </c>
      <c r="H46" s="10" t="s">
        <v>296</v>
      </c>
      <c r="I46" s="5" t="s">
        <v>10</v>
      </c>
      <c r="J46" s="5" t="s">
        <v>11</v>
      </c>
      <c r="K46" s="5" t="s">
        <v>12</v>
      </c>
      <c r="L46" s="18" t="s">
        <v>13</v>
      </c>
      <c r="M46" s="5" t="s">
        <v>169</v>
      </c>
      <c r="N46" s="5" t="s">
        <v>15</v>
      </c>
      <c r="O46" s="5" t="s">
        <v>122</v>
      </c>
      <c r="P46" s="5" t="s">
        <v>17</v>
      </c>
      <c r="Q46" s="5" t="s">
        <v>13</v>
      </c>
      <c r="R46" s="8" t="s">
        <v>170</v>
      </c>
      <c r="S46" s="19" t="s">
        <v>19</v>
      </c>
      <c r="T46" s="5" t="s">
        <v>299</v>
      </c>
      <c r="U46" s="51">
        <v>46022</v>
      </c>
      <c r="V46" s="82">
        <v>46023</v>
      </c>
      <c r="W46" s="21">
        <v>50</v>
      </c>
      <c r="X46" s="22">
        <v>0</v>
      </c>
      <c r="Y46" s="24">
        <v>0</v>
      </c>
      <c r="Z46" s="25">
        <v>50</v>
      </c>
      <c r="AA46" s="23">
        <v>0</v>
      </c>
      <c r="AB46" s="83">
        <v>0</v>
      </c>
      <c r="AC46" s="25">
        <v>50</v>
      </c>
      <c r="AD46" s="23">
        <v>0</v>
      </c>
      <c r="AE46" s="83">
        <v>0</v>
      </c>
      <c r="AF46" s="45">
        <v>36</v>
      </c>
      <c r="AG46" s="46">
        <v>0</v>
      </c>
      <c r="AH46" s="38">
        <v>0</v>
      </c>
      <c r="AI46" s="92" t="s">
        <v>281</v>
      </c>
      <c r="AJ46" s="33" t="s">
        <v>305</v>
      </c>
      <c r="AK46" s="51" t="s">
        <v>335</v>
      </c>
      <c r="AL46" s="51" t="s">
        <v>334</v>
      </c>
      <c r="AM46" s="51">
        <v>45238</v>
      </c>
      <c r="AN46" s="34" t="s">
        <v>312</v>
      </c>
      <c r="AO46" s="34" t="s">
        <v>317</v>
      </c>
      <c r="AP46" s="34"/>
    </row>
    <row r="47" spans="1:42" ht="15.75" customHeight="1">
      <c r="A47" s="3">
        <v>42</v>
      </c>
      <c r="B47" s="5" t="s">
        <v>296</v>
      </c>
      <c r="C47" s="5" t="s">
        <v>10</v>
      </c>
      <c r="D47" s="5" t="s">
        <v>11</v>
      </c>
      <c r="E47" s="5" t="s">
        <v>12</v>
      </c>
      <c r="F47" s="5" t="s">
        <v>13</v>
      </c>
      <c r="G47" s="18" t="s">
        <v>297</v>
      </c>
      <c r="H47" s="10" t="s">
        <v>296</v>
      </c>
      <c r="I47" s="5" t="s">
        <v>10</v>
      </c>
      <c r="J47" s="5" t="s">
        <v>11</v>
      </c>
      <c r="K47" s="5" t="s">
        <v>12</v>
      </c>
      <c r="L47" s="18" t="s">
        <v>13</v>
      </c>
      <c r="M47" s="5" t="s">
        <v>171</v>
      </c>
      <c r="N47" s="5" t="s">
        <v>97</v>
      </c>
      <c r="O47" s="5" t="s">
        <v>98</v>
      </c>
      <c r="P47" s="5" t="s">
        <v>99</v>
      </c>
      <c r="Q47" s="5" t="s">
        <v>13</v>
      </c>
      <c r="R47" s="8" t="s">
        <v>172</v>
      </c>
      <c r="S47" s="19" t="s">
        <v>19</v>
      </c>
      <c r="T47" s="5" t="s">
        <v>299</v>
      </c>
      <c r="U47" s="51">
        <v>46022</v>
      </c>
      <c r="V47" s="82">
        <v>46023</v>
      </c>
      <c r="W47" s="21">
        <v>150</v>
      </c>
      <c r="X47" s="22">
        <v>0</v>
      </c>
      <c r="Y47" s="24">
        <v>0</v>
      </c>
      <c r="Z47" s="25">
        <v>150</v>
      </c>
      <c r="AA47" s="23">
        <v>0</v>
      </c>
      <c r="AB47" s="83">
        <v>0</v>
      </c>
      <c r="AC47" s="25">
        <v>150</v>
      </c>
      <c r="AD47" s="23">
        <v>0</v>
      </c>
      <c r="AE47" s="83">
        <v>0</v>
      </c>
      <c r="AF47" s="45">
        <v>32</v>
      </c>
      <c r="AG47" s="46">
        <v>0</v>
      </c>
      <c r="AH47" s="38">
        <v>0</v>
      </c>
      <c r="AI47" s="6">
        <v>63734728</v>
      </c>
      <c r="AJ47" s="33" t="s">
        <v>305</v>
      </c>
      <c r="AK47" s="51" t="s">
        <v>335</v>
      </c>
      <c r="AL47" s="51" t="s">
        <v>334</v>
      </c>
      <c r="AM47" s="51">
        <v>45238</v>
      </c>
      <c r="AN47" s="34" t="s">
        <v>312</v>
      </c>
      <c r="AO47" s="34" t="s">
        <v>317</v>
      </c>
      <c r="AP47" s="34"/>
    </row>
    <row r="48" spans="1:42" ht="15.75" customHeight="1">
      <c r="A48" s="3">
        <v>43</v>
      </c>
      <c r="B48" s="5" t="s">
        <v>296</v>
      </c>
      <c r="C48" s="5" t="s">
        <v>10</v>
      </c>
      <c r="D48" s="5" t="s">
        <v>11</v>
      </c>
      <c r="E48" s="5" t="s">
        <v>12</v>
      </c>
      <c r="F48" s="5" t="s">
        <v>13</v>
      </c>
      <c r="G48" s="18" t="s">
        <v>297</v>
      </c>
      <c r="H48" s="10" t="s">
        <v>296</v>
      </c>
      <c r="I48" s="5" t="s">
        <v>10</v>
      </c>
      <c r="J48" s="5" t="s">
        <v>11</v>
      </c>
      <c r="K48" s="5" t="s">
        <v>12</v>
      </c>
      <c r="L48" s="18" t="s">
        <v>13</v>
      </c>
      <c r="M48" s="5" t="s">
        <v>173</v>
      </c>
      <c r="N48" s="5" t="s">
        <v>174</v>
      </c>
      <c r="O48" s="5" t="s">
        <v>67</v>
      </c>
      <c r="P48" s="5" t="s">
        <v>175</v>
      </c>
      <c r="Q48" s="5" t="s">
        <v>13</v>
      </c>
      <c r="R48" s="8" t="s">
        <v>176</v>
      </c>
      <c r="S48" s="19" t="s">
        <v>19</v>
      </c>
      <c r="T48" s="5" t="s">
        <v>299</v>
      </c>
      <c r="U48" s="51">
        <v>46022</v>
      </c>
      <c r="V48" s="82">
        <v>46023</v>
      </c>
      <c r="W48" s="21">
        <v>150</v>
      </c>
      <c r="X48" s="22">
        <v>0</v>
      </c>
      <c r="Y48" s="24">
        <v>0</v>
      </c>
      <c r="Z48" s="25">
        <v>150</v>
      </c>
      <c r="AA48" s="23">
        <v>0</v>
      </c>
      <c r="AB48" s="83">
        <v>0</v>
      </c>
      <c r="AC48" s="25">
        <v>150</v>
      </c>
      <c r="AD48" s="23">
        <v>0</v>
      </c>
      <c r="AE48" s="83">
        <v>0</v>
      </c>
      <c r="AF48" s="45">
        <v>6</v>
      </c>
      <c r="AG48" s="46">
        <v>0</v>
      </c>
      <c r="AH48" s="38">
        <v>0</v>
      </c>
      <c r="AI48" s="6">
        <v>7044036</v>
      </c>
      <c r="AJ48" s="33" t="s">
        <v>305</v>
      </c>
      <c r="AK48" s="51" t="s">
        <v>335</v>
      </c>
      <c r="AL48" s="51" t="s">
        <v>334</v>
      </c>
      <c r="AM48" s="51">
        <v>45238</v>
      </c>
      <c r="AN48" s="34" t="s">
        <v>312</v>
      </c>
      <c r="AO48" s="34" t="s">
        <v>317</v>
      </c>
      <c r="AP48" s="34"/>
    </row>
    <row r="49" spans="1:42" ht="15.75" customHeight="1">
      <c r="A49" s="3">
        <v>44</v>
      </c>
      <c r="B49" s="5" t="s">
        <v>296</v>
      </c>
      <c r="C49" s="5" t="s">
        <v>10</v>
      </c>
      <c r="D49" s="5" t="s">
        <v>11</v>
      </c>
      <c r="E49" s="5" t="s">
        <v>12</v>
      </c>
      <c r="F49" s="5" t="s">
        <v>13</v>
      </c>
      <c r="G49" s="18" t="s">
        <v>297</v>
      </c>
      <c r="H49" s="10" t="s">
        <v>296</v>
      </c>
      <c r="I49" s="5" t="s">
        <v>10</v>
      </c>
      <c r="J49" s="5" t="s">
        <v>11</v>
      </c>
      <c r="K49" s="5" t="s">
        <v>12</v>
      </c>
      <c r="L49" s="18" t="s">
        <v>13</v>
      </c>
      <c r="M49" s="5" t="s">
        <v>177</v>
      </c>
      <c r="N49" s="5" t="s">
        <v>178</v>
      </c>
      <c r="O49" s="5" t="s">
        <v>114</v>
      </c>
      <c r="P49" s="5" t="s">
        <v>115</v>
      </c>
      <c r="Q49" s="5" t="s">
        <v>13</v>
      </c>
      <c r="R49" s="8" t="s">
        <v>179</v>
      </c>
      <c r="S49" s="19" t="s">
        <v>19</v>
      </c>
      <c r="T49" s="5" t="s">
        <v>299</v>
      </c>
      <c r="U49" s="51">
        <v>46022</v>
      </c>
      <c r="V49" s="82">
        <v>46023</v>
      </c>
      <c r="W49" s="21">
        <v>50</v>
      </c>
      <c r="X49" s="22">
        <v>0</v>
      </c>
      <c r="Y49" s="24">
        <v>0</v>
      </c>
      <c r="Z49" s="25">
        <v>50</v>
      </c>
      <c r="AA49" s="23">
        <v>0</v>
      </c>
      <c r="AB49" s="83">
        <v>0</v>
      </c>
      <c r="AC49" s="25">
        <v>50</v>
      </c>
      <c r="AD49" s="23">
        <v>0</v>
      </c>
      <c r="AE49" s="83">
        <v>0</v>
      </c>
      <c r="AF49" s="45">
        <v>100</v>
      </c>
      <c r="AG49" s="46">
        <v>0</v>
      </c>
      <c r="AH49" s="38">
        <v>0</v>
      </c>
      <c r="AI49" s="6">
        <v>11733275</v>
      </c>
      <c r="AJ49" s="33" t="s">
        <v>305</v>
      </c>
      <c r="AK49" s="51" t="s">
        <v>335</v>
      </c>
      <c r="AL49" s="51" t="s">
        <v>334</v>
      </c>
      <c r="AM49" s="51">
        <v>45238</v>
      </c>
      <c r="AN49" s="34" t="s">
        <v>312</v>
      </c>
      <c r="AO49" s="34" t="s">
        <v>317</v>
      </c>
      <c r="AP49" s="34"/>
    </row>
    <row r="50" spans="1:42" ht="15.75" customHeight="1">
      <c r="A50" s="3">
        <v>45</v>
      </c>
      <c r="B50" s="5" t="s">
        <v>296</v>
      </c>
      <c r="C50" s="5" t="s">
        <v>10</v>
      </c>
      <c r="D50" s="5" t="s">
        <v>11</v>
      </c>
      <c r="E50" s="5" t="s">
        <v>12</v>
      </c>
      <c r="F50" s="5" t="s">
        <v>13</v>
      </c>
      <c r="G50" s="18" t="s">
        <v>297</v>
      </c>
      <c r="H50" s="10" t="s">
        <v>296</v>
      </c>
      <c r="I50" s="5" t="s">
        <v>10</v>
      </c>
      <c r="J50" s="5" t="s">
        <v>11</v>
      </c>
      <c r="K50" s="5" t="s">
        <v>12</v>
      </c>
      <c r="L50" s="18" t="s">
        <v>13</v>
      </c>
      <c r="M50" s="5" t="s">
        <v>180</v>
      </c>
      <c r="N50" s="5" t="s">
        <v>118</v>
      </c>
      <c r="O50" s="5" t="s">
        <v>119</v>
      </c>
      <c r="P50" s="5" t="s">
        <v>50</v>
      </c>
      <c r="Q50" s="5" t="s">
        <v>13</v>
      </c>
      <c r="R50" s="8" t="s">
        <v>181</v>
      </c>
      <c r="S50" s="19" t="s">
        <v>19</v>
      </c>
      <c r="T50" s="5" t="s">
        <v>299</v>
      </c>
      <c r="U50" s="51">
        <v>46022</v>
      </c>
      <c r="V50" s="82">
        <v>46023</v>
      </c>
      <c r="W50" s="21">
        <v>50</v>
      </c>
      <c r="X50" s="22">
        <v>0</v>
      </c>
      <c r="Y50" s="24">
        <v>0</v>
      </c>
      <c r="Z50" s="25">
        <v>50</v>
      </c>
      <c r="AA50" s="23">
        <v>0</v>
      </c>
      <c r="AB50" s="83">
        <v>0</v>
      </c>
      <c r="AC50" s="25">
        <v>50</v>
      </c>
      <c r="AD50" s="23">
        <v>0</v>
      </c>
      <c r="AE50" s="83">
        <v>0</v>
      </c>
      <c r="AF50" s="45">
        <v>13</v>
      </c>
      <c r="AG50" s="46">
        <v>0</v>
      </c>
      <c r="AH50" s="38">
        <v>0</v>
      </c>
      <c r="AI50" s="86">
        <v>70159699</v>
      </c>
      <c r="AJ50" s="33" t="s">
        <v>305</v>
      </c>
      <c r="AK50" s="51" t="s">
        <v>335</v>
      </c>
      <c r="AL50" s="51" t="s">
        <v>334</v>
      </c>
      <c r="AM50" s="51">
        <v>45238</v>
      </c>
      <c r="AN50" s="34" t="s">
        <v>312</v>
      </c>
      <c r="AO50" s="34" t="s">
        <v>317</v>
      </c>
      <c r="AP50" s="34"/>
    </row>
    <row r="51" spans="1:42" ht="15.75" customHeight="1">
      <c r="A51" s="3">
        <v>46</v>
      </c>
      <c r="B51" s="5" t="s">
        <v>296</v>
      </c>
      <c r="C51" s="5" t="s">
        <v>10</v>
      </c>
      <c r="D51" s="5" t="s">
        <v>11</v>
      </c>
      <c r="E51" s="5" t="s">
        <v>12</v>
      </c>
      <c r="F51" s="5" t="s">
        <v>13</v>
      </c>
      <c r="G51" s="18" t="s">
        <v>297</v>
      </c>
      <c r="H51" s="10" t="s">
        <v>296</v>
      </c>
      <c r="I51" s="5" t="s">
        <v>10</v>
      </c>
      <c r="J51" s="5" t="s">
        <v>11</v>
      </c>
      <c r="K51" s="5" t="s">
        <v>12</v>
      </c>
      <c r="L51" s="18" t="s">
        <v>13</v>
      </c>
      <c r="M51" s="5" t="s">
        <v>182</v>
      </c>
      <c r="N51" s="5" t="s">
        <v>183</v>
      </c>
      <c r="O51" s="5" t="s">
        <v>184</v>
      </c>
      <c r="P51" s="5" t="s">
        <v>185</v>
      </c>
      <c r="Q51" s="5" t="s">
        <v>13</v>
      </c>
      <c r="R51" s="8" t="s">
        <v>186</v>
      </c>
      <c r="S51" s="19" t="s">
        <v>19</v>
      </c>
      <c r="T51" s="5" t="s">
        <v>299</v>
      </c>
      <c r="U51" s="51">
        <v>46022</v>
      </c>
      <c r="V51" s="82">
        <v>46023</v>
      </c>
      <c r="W51" s="21">
        <v>50</v>
      </c>
      <c r="X51" s="22">
        <v>0</v>
      </c>
      <c r="Y51" s="24">
        <v>0</v>
      </c>
      <c r="Z51" s="25">
        <v>50</v>
      </c>
      <c r="AA51" s="23">
        <v>0</v>
      </c>
      <c r="AB51" s="83">
        <v>0</v>
      </c>
      <c r="AC51" s="25">
        <v>50</v>
      </c>
      <c r="AD51" s="23">
        <v>0</v>
      </c>
      <c r="AE51" s="83">
        <v>0</v>
      </c>
      <c r="AF51" s="45">
        <v>6</v>
      </c>
      <c r="AG51" s="46">
        <v>0</v>
      </c>
      <c r="AH51" s="38">
        <v>0</v>
      </c>
      <c r="AI51" s="6">
        <v>9999348</v>
      </c>
      <c r="AJ51" s="33" t="s">
        <v>305</v>
      </c>
      <c r="AK51" s="51" t="s">
        <v>335</v>
      </c>
      <c r="AL51" s="51" t="s">
        <v>334</v>
      </c>
      <c r="AM51" s="51">
        <v>45238</v>
      </c>
      <c r="AN51" s="34" t="s">
        <v>312</v>
      </c>
      <c r="AO51" s="34" t="s">
        <v>317</v>
      </c>
      <c r="AP51" s="34"/>
    </row>
    <row r="52" spans="1:42" ht="15.75" customHeight="1">
      <c r="A52" s="3">
        <v>47</v>
      </c>
      <c r="B52" s="5" t="s">
        <v>296</v>
      </c>
      <c r="C52" s="5" t="s">
        <v>10</v>
      </c>
      <c r="D52" s="5" t="s">
        <v>11</v>
      </c>
      <c r="E52" s="5" t="s">
        <v>12</v>
      </c>
      <c r="F52" s="5" t="s">
        <v>13</v>
      </c>
      <c r="G52" s="18" t="s">
        <v>297</v>
      </c>
      <c r="H52" s="10" t="s">
        <v>296</v>
      </c>
      <c r="I52" s="5" t="s">
        <v>10</v>
      </c>
      <c r="J52" s="5" t="s">
        <v>11</v>
      </c>
      <c r="K52" s="5" t="s">
        <v>12</v>
      </c>
      <c r="L52" s="18" t="s">
        <v>13</v>
      </c>
      <c r="M52" s="5" t="s">
        <v>187</v>
      </c>
      <c r="N52" s="5" t="s">
        <v>109</v>
      </c>
      <c r="O52" s="5">
        <v>4</v>
      </c>
      <c r="P52" s="5" t="s">
        <v>110</v>
      </c>
      <c r="Q52" s="5" t="s">
        <v>13</v>
      </c>
      <c r="R52" s="8" t="s">
        <v>188</v>
      </c>
      <c r="S52" s="5" t="s">
        <v>19</v>
      </c>
      <c r="T52" s="5" t="s">
        <v>299</v>
      </c>
      <c r="U52" s="51">
        <v>46022</v>
      </c>
      <c r="V52" s="82">
        <v>46023</v>
      </c>
      <c r="W52" s="21">
        <v>50</v>
      </c>
      <c r="X52" s="22">
        <v>0</v>
      </c>
      <c r="Y52" s="24">
        <v>0</v>
      </c>
      <c r="Z52" s="25">
        <v>50</v>
      </c>
      <c r="AA52" s="23">
        <v>0</v>
      </c>
      <c r="AB52" s="83">
        <v>0</v>
      </c>
      <c r="AC52" s="25">
        <v>50</v>
      </c>
      <c r="AD52" s="23">
        <v>0</v>
      </c>
      <c r="AE52" s="83">
        <v>0</v>
      </c>
      <c r="AF52" s="45">
        <v>20</v>
      </c>
      <c r="AG52" s="46">
        <v>0</v>
      </c>
      <c r="AH52" s="38">
        <v>0</v>
      </c>
      <c r="AI52" s="6">
        <v>7946031</v>
      </c>
      <c r="AJ52" s="33" t="s">
        <v>305</v>
      </c>
      <c r="AK52" s="51" t="s">
        <v>335</v>
      </c>
      <c r="AL52" s="51" t="s">
        <v>334</v>
      </c>
      <c r="AM52" s="51">
        <v>45238</v>
      </c>
      <c r="AN52" s="34" t="s">
        <v>312</v>
      </c>
      <c r="AO52" s="34" t="s">
        <v>317</v>
      </c>
      <c r="AP52" s="34"/>
    </row>
    <row r="53" spans="1:42" ht="15.75" customHeight="1">
      <c r="A53" s="3">
        <v>48</v>
      </c>
      <c r="B53" s="5" t="s">
        <v>296</v>
      </c>
      <c r="C53" s="5" t="s">
        <v>10</v>
      </c>
      <c r="D53" s="5" t="s">
        <v>11</v>
      </c>
      <c r="E53" s="5" t="s">
        <v>12</v>
      </c>
      <c r="F53" s="5" t="s">
        <v>13</v>
      </c>
      <c r="G53" s="18" t="s">
        <v>297</v>
      </c>
      <c r="H53" s="10" t="s">
        <v>296</v>
      </c>
      <c r="I53" s="5" t="s">
        <v>10</v>
      </c>
      <c r="J53" s="5" t="s">
        <v>11</v>
      </c>
      <c r="K53" s="5" t="s">
        <v>12</v>
      </c>
      <c r="L53" s="18" t="s">
        <v>13</v>
      </c>
      <c r="M53" s="5" t="s">
        <v>189</v>
      </c>
      <c r="N53" s="5" t="s">
        <v>190</v>
      </c>
      <c r="O53" s="5" t="s">
        <v>126</v>
      </c>
      <c r="P53" s="5" t="s">
        <v>191</v>
      </c>
      <c r="Q53" s="5" t="s">
        <v>13</v>
      </c>
      <c r="R53" s="8" t="s">
        <v>192</v>
      </c>
      <c r="S53" s="5" t="s">
        <v>19</v>
      </c>
      <c r="T53" s="5" t="s">
        <v>299</v>
      </c>
      <c r="U53" s="51">
        <v>46022</v>
      </c>
      <c r="V53" s="82">
        <v>46023</v>
      </c>
      <c r="W53" s="21">
        <v>50</v>
      </c>
      <c r="X53" s="22">
        <v>0</v>
      </c>
      <c r="Y53" s="24">
        <v>0</v>
      </c>
      <c r="Z53" s="25">
        <v>50</v>
      </c>
      <c r="AA53" s="23">
        <v>0</v>
      </c>
      <c r="AB53" s="83">
        <v>0</v>
      </c>
      <c r="AC53" s="25">
        <v>50</v>
      </c>
      <c r="AD53" s="23">
        <v>0</v>
      </c>
      <c r="AE53" s="83">
        <v>0</v>
      </c>
      <c r="AF53" s="45">
        <v>5</v>
      </c>
      <c r="AG53" s="46">
        <v>0</v>
      </c>
      <c r="AH53" s="38">
        <v>0</v>
      </c>
      <c r="AI53" s="6">
        <v>87271376</v>
      </c>
      <c r="AJ53" s="33" t="s">
        <v>305</v>
      </c>
      <c r="AK53" s="51" t="s">
        <v>335</v>
      </c>
      <c r="AL53" s="51" t="s">
        <v>334</v>
      </c>
      <c r="AM53" s="51">
        <v>45238</v>
      </c>
      <c r="AN53" s="34" t="s">
        <v>312</v>
      </c>
      <c r="AO53" s="34" t="s">
        <v>317</v>
      </c>
      <c r="AP53" s="34"/>
    </row>
    <row r="54" spans="1:42" ht="15.75" customHeight="1">
      <c r="A54" s="3">
        <v>49</v>
      </c>
      <c r="B54" s="5" t="s">
        <v>296</v>
      </c>
      <c r="C54" s="5" t="s">
        <v>10</v>
      </c>
      <c r="D54" s="5" t="s">
        <v>11</v>
      </c>
      <c r="E54" s="5" t="s">
        <v>12</v>
      </c>
      <c r="F54" s="5" t="s">
        <v>13</v>
      </c>
      <c r="G54" s="18" t="s">
        <v>297</v>
      </c>
      <c r="H54" s="10" t="s">
        <v>296</v>
      </c>
      <c r="I54" s="5" t="s">
        <v>10</v>
      </c>
      <c r="J54" s="5" t="s">
        <v>11</v>
      </c>
      <c r="K54" s="5" t="s">
        <v>12</v>
      </c>
      <c r="L54" s="18" t="s">
        <v>13</v>
      </c>
      <c r="M54" s="5" t="s">
        <v>193</v>
      </c>
      <c r="N54" s="5" t="s">
        <v>132</v>
      </c>
      <c r="O54" s="5" t="s">
        <v>133</v>
      </c>
      <c r="P54" s="5" t="s">
        <v>60</v>
      </c>
      <c r="Q54" s="5" t="s">
        <v>13</v>
      </c>
      <c r="R54" s="8" t="s">
        <v>194</v>
      </c>
      <c r="S54" s="5" t="s">
        <v>19</v>
      </c>
      <c r="T54" s="5" t="s">
        <v>299</v>
      </c>
      <c r="U54" s="51">
        <v>46022</v>
      </c>
      <c r="V54" s="82">
        <v>46023</v>
      </c>
      <c r="W54" s="21">
        <v>50</v>
      </c>
      <c r="X54" s="22">
        <v>0</v>
      </c>
      <c r="Y54" s="24">
        <v>0</v>
      </c>
      <c r="Z54" s="25">
        <v>50</v>
      </c>
      <c r="AA54" s="23">
        <v>0</v>
      </c>
      <c r="AB54" s="83">
        <v>0</v>
      </c>
      <c r="AC54" s="25">
        <v>50</v>
      </c>
      <c r="AD54" s="23">
        <v>0</v>
      </c>
      <c r="AE54" s="83">
        <v>0</v>
      </c>
      <c r="AF54" s="45">
        <v>24</v>
      </c>
      <c r="AG54" s="46">
        <v>0</v>
      </c>
      <c r="AH54" s="38">
        <v>0</v>
      </c>
      <c r="AI54" s="6">
        <v>10050725</v>
      </c>
      <c r="AJ54" s="33" t="s">
        <v>305</v>
      </c>
      <c r="AK54" s="51" t="s">
        <v>335</v>
      </c>
      <c r="AL54" s="51" t="s">
        <v>334</v>
      </c>
      <c r="AM54" s="51">
        <v>45238</v>
      </c>
      <c r="AN54" s="34" t="s">
        <v>312</v>
      </c>
      <c r="AO54" s="34" t="s">
        <v>317</v>
      </c>
      <c r="AP54" s="34"/>
    </row>
    <row r="55" spans="1:42" ht="15.75" customHeight="1">
      <c r="A55" s="3">
        <v>50</v>
      </c>
      <c r="B55" s="5" t="s">
        <v>296</v>
      </c>
      <c r="C55" s="5" t="s">
        <v>10</v>
      </c>
      <c r="D55" s="5" t="s">
        <v>11</v>
      </c>
      <c r="E55" s="5" t="s">
        <v>12</v>
      </c>
      <c r="F55" s="5" t="s">
        <v>13</v>
      </c>
      <c r="G55" s="18" t="s">
        <v>297</v>
      </c>
      <c r="H55" s="10" t="s">
        <v>296</v>
      </c>
      <c r="I55" s="5" t="s">
        <v>10</v>
      </c>
      <c r="J55" s="5" t="s">
        <v>11</v>
      </c>
      <c r="K55" s="5" t="s">
        <v>12</v>
      </c>
      <c r="L55" s="18" t="s">
        <v>13</v>
      </c>
      <c r="M55" s="5" t="s">
        <v>195</v>
      </c>
      <c r="N55" s="5" t="s">
        <v>196</v>
      </c>
      <c r="O55" s="5"/>
      <c r="P55" s="5" t="s">
        <v>158</v>
      </c>
      <c r="Q55" s="5" t="s">
        <v>13</v>
      </c>
      <c r="R55" s="8" t="s">
        <v>197</v>
      </c>
      <c r="S55" s="5" t="s">
        <v>19</v>
      </c>
      <c r="T55" s="5" t="s">
        <v>299</v>
      </c>
      <c r="U55" s="51">
        <v>46022</v>
      </c>
      <c r="V55" s="82">
        <v>46023</v>
      </c>
      <c r="W55" s="21">
        <v>150</v>
      </c>
      <c r="X55" s="22">
        <v>0</v>
      </c>
      <c r="Y55" s="24">
        <v>0</v>
      </c>
      <c r="Z55" s="25">
        <v>150</v>
      </c>
      <c r="AA55" s="23">
        <v>0</v>
      </c>
      <c r="AB55" s="83">
        <v>0</v>
      </c>
      <c r="AC55" s="25">
        <v>150</v>
      </c>
      <c r="AD55" s="23">
        <v>0</v>
      </c>
      <c r="AE55" s="83">
        <v>0</v>
      </c>
      <c r="AF55" s="45">
        <v>130</v>
      </c>
      <c r="AG55" s="46">
        <v>0</v>
      </c>
      <c r="AH55" s="38">
        <v>0</v>
      </c>
      <c r="AI55" s="6">
        <v>91825773</v>
      </c>
      <c r="AJ55" s="33" t="s">
        <v>305</v>
      </c>
      <c r="AK55" s="51" t="s">
        <v>335</v>
      </c>
      <c r="AL55" s="51" t="s">
        <v>334</v>
      </c>
      <c r="AM55" s="51">
        <v>45238</v>
      </c>
      <c r="AN55" s="34" t="s">
        <v>312</v>
      </c>
      <c r="AO55" s="34" t="s">
        <v>317</v>
      </c>
      <c r="AP55" s="34"/>
    </row>
    <row r="56" spans="1:42" ht="15.75" customHeight="1">
      <c r="A56" s="3">
        <v>51</v>
      </c>
      <c r="B56" s="5" t="s">
        <v>296</v>
      </c>
      <c r="C56" s="5" t="s">
        <v>10</v>
      </c>
      <c r="D56" s="5" t="s">
        <v>11</v>
      </c>
      <c r="E56" s="5" t="s">
        <v>12</v>
      </c>
      <c r="F56" s="5" t="s">
        <v>13</v>
      </c>
      <c r="G56" s="18" t="s">
        <v>297</v>
      </c>
      <c r="H56" s="10" t="s">
        <v>296</v>
      </c>
      <c r="I56" s="5" t="s">
        <v>10</v>
      </c>
      <c r="J56" s="5" t="s">
        <v>11</v>
      </c>
      <c r="K56" s="5" t="s">
        <v>12</v>
      </c>
      <c r="L56" s="18" t="s">
        <v>13</v>
      </c>
      <c r="M56" s="5" t="s">
        <v>198</v>
      </c>
      <c r="N56" s="5" t="s">
        <v>77</v>
      </c>
      <c r="O56" s="5" t="s">
        <v>78</v>
      </c>
      <c r="P56" s="5" t="s">
        <v>79</v>
      </c>
      <c r="Q56" s="5" t="s">
        <v>13</v>
      </c>
      <c r="R56" s="8" t="s">
        <v>199</v>
      </c>
      <c r="S56" s="5" t="s">
        <v>19</v>
      </c>
      <c r="T56" s="5" t="s">
        <v>299</v>
      </c>
      <c r="U56" s="51">
        <v>46022</v>
      </c>
      <c r="V56" s="82">
        <v>46023</v>
      </c>
      <c r="W56" s="21">
        <v>150</v>
      </c>
      <c r="X56" s="22">
        <v>0</v>
      </c>
      <c r="Y56" s="24">
        <v>0</v>
      </c>
      <c r="Z56" s="25">
        <v>150</v>
      </c>
      <c r="AA56" s="23">
        <v>0</v>
      </c>
      <c r="AB56" s="83">
        <v>0</v>
      </c>
      <c r="AC56" s="25">
        <v>150</v>
      </c>
      <c r="AD56" s="23">
        <v>0</v>
      </c>
      <c r="AE56" s="83">
        <v>0</v>
      </c>
      <c r="AF56" s="45">
        <v>18</v>
      </c>
      <c r="AG56" s="46">
        <v>0</v>
      </c>
      <c r="AH56" s="38">
        <v>0</v>
      </c>
      <c r="AI56" s="6">
        <v>9936295</v>
      </c>
      <c r="AJ56" s="33" t="s">
        <v>305</v>
      </c>
      <c r="AK56" s="51" t="s">
        <v>335</v>
      </c>
      <c r="AL56" s="51" t="s">
        <v>334</v>
      </c>
      <c r="AM56" s="51">
        <v>45238</v>
      </c>
      <c r="AN56" s="34" t="s">
        <v>312</v>
      </c>
      <c r="AO56" s="34" t="s">
        <v>317</v>
      </c>
      <c r="AP56" s="34"/>
    </row>
    <row r="57" spans="1:42" ht="15.75" customHeight="1">
      <c r="A57" s="3">
        <v>52</v>
      </c>
      <c r="B57" s="5" t="s">
        <v>296</v>
      </c>
      <c r="C57" s="5" t="s">
        <v>10</v>
      </c>
      <c r="D57" s="5" t="s">
        <v>11</v>
      </c>
      <c r="E57" s="5" t="s">
        <v>12</v>
      </c>
      <c r="F57" s="5" t="s">
        <v>13</v>
      </c>
      <c r="G57" s="18" t="s">
        <v>297</v>
      </c>
      <c r="H57" s="10" t="s">
        <v>296</v>
      </c>
      <c r="I57" s="5" t="s">
        <v>10</v>
      </c>
      <c r="J57" s="5" t="s">
        <v>11</v>
      </c>
      <c r="K57" s="5" t="s">
        <v>12</v>
      </c>
      <c r="L57" s="18" t="s">
        <v>13</v>
      </c>
      <c r="M57" s="5" t="s">
        <v>200</v>
      </c>
      <c r="N57" s="5" t="s">
        <v>73</v>
      </c>
      <c r="O57" s="5" t="s">
        <v>74</v>
      </c>
      <c r="P57" s="5" t="s">
        <v>47</v>
      </c>
      <c r="Q57" s="5" t="s">
        <v>13</v>
      </c>
      <c r="R57" s="8" t="s">
        <v>201</v>
      </c>
      <c r="S57" s="5" t="s">
        <v>19</v>
      </c>
      <c r="T57" s="5" t="s">
        <v>299</v>
      </c>
      <c r="U57" s="51">
        <v>46022</v>
      </c>
      <c r="V57" s="82">
        <v>46023</v>
      </c>
      <c r="W57" s="21">
        <v>150</v>
      </c>
      <c r="X57" s="22">
        <v>0</v>
      </c>
      <c r="Y57" s="24">
        <v>0</v>
      </c>
      <c r="Z57" s="25">
        <v>150</v>
      </c>
      <c r="AA57" s="23">
        <v>0</v>
      </c>
      <c r="AB57" s="83">
        <v>0</v>
      </c>
      <c r="AC57" s="25">
        <v>150</v>
      </c>
      <c r="AD57" s="23">
        <v>0</v>
      </c>
      <c r="AE57" s="83">
        <v>0</v>
      </c>
      <c r="AF57" s="45">
        <v>15</v>
      </c>
      <c r="AG57" s="46">
        <v>0</v>
      </c>
      <c r="AH57" s="38">
        <v>0</v>
      </c>
      <c r="AI57" s="6">
        <v>62372429</v>
      </c>
      <c r="AJ57" s="33" t="s">
        <v>305</v>
      </c>
      <c r="AK57" s="51" t="s">
        <v>335</v>
      </c>
      <c r="AL57" s="51" t="s">
        <v>334</v>
      </c>
      <c r="AM57" s="51">
        <v>45238</v>
      </c>
      <c r="AN57" s="34" t="s">
        <v>312</v>
      </c>
      <c r="AO57" s="34" t="s">
        <v>317</v>
      </c>
      <c r="AP57" s="34"/>
    </row>
    <row r="58" spans="1:42" ht="15.75" customHeight="1">
      <c r="A58" s="3">
        <v>53</v>
      </c>
      <c r="B58" s="5" t="s">
        <v>296</v>
      </c>
      <c r="C58" s="5" t="s">
        <v>10</v>
      </c>
      <c r="D58" s="5" t="s">
        <v>11</v>
      </c>
      <c r="E58" s="5" t="s">
        <v>12</v>
      </c>
      <c r="F58" s="5" t="s">
        <v>13</v>
      </c>
      <c r="G58" s="18" t="s">
        <v>297</v>
      </c>
      <c r="H58" s="10" t="s">
        <v>296</v>
      </c>
      <c r="I58" s="5" t="s">
        <v>10</v>
      </c>
      <c r="J58" s="5" t="s">
        <v>11</v>
      </c>
      <c r="K58" s="5" t="s">
        <v>12</v>
      </c>
      <c r="L58" s="18" t="s">
        <v>13</v>
      </c>
      <c r="M58" s="5" t="s">
        <v>202</v>
      </c>
      <c r="N58" s="5" t="s">
        <v>143</v>
      </c>
      <c r="O58" s="5"/>
      <c r="P58" s="5" t="s">
        <v>144</v>
      </c>
      <c r="Q58" s="5" t="s">
        <v>13</v>
      </c>
      <c r="R58" s="8" t="s">
        <v>203</v>
      </c>
      <c r="S58" s="5" t="s">
        <v>19</v>
      </c>
      <c r="T58" s="5" t="s">
        <v>299</v>
      </c>
      <c r="U58" s="51">
        <v>46022</v>
      </c>
      <c r="V58" s="82">
        <v>46023</v>
      </c>
      <c r="W58" s="21">
        <v>50</v>
      </c>
      <c r="X58" s="22">
        <v>0</v>
      </c>
      <c r="Y58" s="24">
        <v>0</v>
      </c>
      <c r="Z58" s="25">
        <v>50</v>
      </c>
      <c r="AA58" s="23">
        <v>0</v>
      </c>
      <c r="AB58" s="83">
        <v>0</v>
      </c>
      <c r="AC58" s="25">
        <v>50</v>
      </c>
      <c r="AD58" s="23">
        <v>0</v>
      </c>
      <c r="AE58" s="83">
        <v>0</v>
      </c>
      <c r="AF58" s="45">
        <v>474</v>
      </c>
      <c r="AG58" s="46">
        <v>0</v>
      </c>
      <c r="AH58" s="38">
        <v>0</v>
      </c>
      <c r="AI58" s="6">
        <v>56287152</v>
      </c>
      <c r="AJ58" s="33" t="s">
        <v>305</v>
      </c>
      <c r="AK58" s="51" t="s">
        <v>335</v>
      </c>
      <c r="AL58" s="51" t="s">
        <v>334</v>
      </c>
      <c r="AM58" s="51">
        <v>45238</v>
      </c>
      <c r="AN58" s="34" t="s">
        <v>312</v>
      </c>
      <c r="AO58" s="34" t="s">
        <v>317</v>
      </c>
      <c r="AP58" s="34"/>
    </row>
    <row r="59" spans="1:42" ht="15.75" customHeight="1">
      <c r="A59" s="3">
        <v>54</v>
      </c>
      <c r="B59" s="5" t="s">
        <v>296</v>
      </c>
      <c r="C59" s="5" t="s">
        <v>10</v>
      </c>
      <c r="D59" s="5" t="s">
        <v>11</v>
      </c>
      <c r="E59" s="5" t="s">
        <v>12</v>
      </c>
      <c r="F59" s="5" t="s">
        <v>13</v>
      </c>
      <c r="G59" s="18" t="s">
        <v>297</v>
      </c>
      <c r="H59" s="10" t="s">
        <v>296</v>
      </c>
      <c r="I59" s="5" t="s">
        <v>10</v>
      </c>
      <c r="J59" s="5" t="s">
        <v>11</v>
      </c>
      <c r="K59" s="5" t="s">
        <v>12</v>
      </c>
      <c r="L59" s="18" t="s">
        <v>13</v>
      </c>
      <c r="M59" s="5" t="s">
        <v>204</v>
      </c>
      <c r="N59" s="5" t="s">
        <v>66</v>
      </c>
      <c r="O59" s="5" t="s">
        <v>67</v>
      </c>
      <c r="P59" s="5" t="s">
        <v>63</v>
      </c>
      <c r="Q59" s="5" t="s">
        <v>13</v>
      </c>
      <c r="R59" s="8" t="s">
        <v>205</v>
      </c>
      <c r="S59" s="5" t="s">
        <v>19</v>
      </c>
      <c r="T59" s="5" t="s">
        <v>299</v>
      </c>
      <c r="U59" s="51">
        <v>46022</v>
      </c>
      <c r="V59" s="82">
        <v>46023</v>
      </c>
      <c r="W59" s="21">
        <v>150</v>
      </c>
      <c r="X59" s="22">
        <v>0</v>
      </c>
      <c r="Y59" s="24">
        <v>0</v>
      </c>
      <c r="Z59" s="25">
        <v>150</v>
      </c>
      <c r="AA59" s="23">
        <v>0</v>
      </c>
      <c r="AB59" s="83">
        <v>0</v>
      </c>
      <c r="AC59" s="25">
        <v>150</v>
      </c>
      <c r="AD59" s="23">
        <v>0</v>
      </c>
      <c r="AE59" s="83">
        <v>0</v>
      </c>
      <c r="AF59" s="45">
        <v>71</v>
      </c>
      <c r="AG59" s="46">
        <v>0</v>
      </c>
      <c r="AH59" s="38">
        <v>0</v>
      </c>
      <c r="AI59" s="6">
        <v>12184722</v>
      </c>
      <c r="AJ59" s="33" t="s">
        <v>305</v>
      </c>
      <c r="AK59" s="51" t="s">
        <v>335</v>
      </c>
      <c r="AL59" s="51" t="s">
        <v>334</v>
      </c>
      <c r="AM59" s="51">
        <v>45238</v>
      </c>
      <c r="AN59" s="34" t="s">
        <v>312</v>
      </c>
      <c r="AO59" s="34" t="s">
        <v>317</v>
      </c>
      <c r="AP59" s="34"/>
    </row>
    <row r="60" spans="1:42" ht="15.75" customHeight="1">
      <c r="A60" s="3">
        <v>55</v>
      </c>
      <c r="B60" s="5" t="s">
        <v>296</v>
      </c>
      <c r="C60" s="5" t="s">
        <v>10</v>
      </c>
      <c r="D60" s="5" t="s">
        <v>11</v>
      </c>
      <c r="E60" s="5" t="s">
        <v>12</v>
      </c>
      <c r="F60" s="5" t="s">
        <v>13</v>
      </c>
      <c r="G60" s="18" t="s">
        <v>297</v>
      </c>
      <c r="H60" s="10" t="s">
        <v>296</v>
      </c>
      <c r="I60" s="5" t="s">
        <v>10</v>
      </c>
      <c r="J60" s="5" t="s">
        <v>11</v>
      </c>
      <c r="K60" s="5" t="s">
        <v>12</v>
      </c>
      <c r="L60" s="18" t="s">
        <v>13</v>
      </c>
      <c r="M60" s="5" t="s">
        <v>206</v>
      </c>
      <c r="N60" s="5" t="s">
        <v>93</v>
      </c>
      <c r="O60" s="5">
        <v>50</v>
      </c>
      <c r="P60" s="5" t="s">
        <v>94</v>
      </c>
      <c r="Q60" s="5" t="s">
        <v>13</v>
      </c>
      <c r="R60" s="8" t="s">
        <v>207</v>
      </c>
      <c r="S60" s="5" t="s">
        <v>19</v>
      </c>
      <c r="T60" s="5" t="s">
        <v>299</v>
      </c>
      <c r="U60" s="51">
        <v>46022</v>
      </c>
      <c r="V60" s="82">
        <v>46023</v>
      </c>
      <c r="W60" s="21">
        <v>50</v>
      </c>
      <c r="X60" s="22">
        <v>0</v>
      </c>
      <c r="Y60" s="24">
        <v>0</v>
      </c>
      <c r="Z60" s="25">
        <v>50</v>
      </c>
      <c r="AA60" s="23">
        <v>0</v>
      </c>
      <c r="AB60" s="83">
        <v>0</v>
      </c>
      <c r="AC60" s="25">
        <v>50</v>
      </c>
      <c r="AD60" s="23">
        <v>0</v>
      </c>
      <c r="AE60" s="83">
        <v>0</v>
      </c>
      <c r="AF60" s="45">
        <v>0</v>
      </c>
      <c r="AG60" s="46">
        <v>0</v>
      </c>
      <c r="AH60" s="38">
        <v>0</v>
      </c>
      <c r="AI60" s="6">
        <v>10888684</v>
      </c>
      <c r="AJ60" s="33" t="s">
        <v>305</v>
      </c>
      <c r="AK60" s="51" t="s">
        <v>335</v>
      </c>
      <c r="AL60" s="51" t="s">
        <v>334</v>
      </c>
      <c r="AM60" s="51">
        <v>45238</v>
      </c>
      <c r="AN60" s="34" t="s">
        <v>312</v>
      </c>
      <c r="AO60" s="34" t="s">
        <v>317</v>
      </c>
      <c r="AP60" s="34"/>
    </row>
    <row r="61" spans="1:42" ht="15.75" customHeight="1">
      <c r="A61" s="3">
        <v>56</v>
      </c>
      <c r="B61" s="5" t="s">
        <v>296</v>
      </c>
      <c r="C61" s="5" t="s">
        <v>10</v>
      </c>
      <c r="D61" s="5" t="s">
        <v>11</v>
      </c>
      <c r="E61" s="5" t="s">
        <v>12</v>
      </c>
      <c r="F61" s="5" t="s">
        <v>13</v>
      </c>
      <c r="G61" s="18" t="s">
        <v>297</v>
      </c>
      <c r="H61" s="10" t="s">
        <v>296</v>
      </c>
      <c r="I61" s="5" t="s">
        <v>10</v>
      </c>
      <c r="J61" s="5" t="s">
        <v>11</v>
      </c>
      <c r="K61" s="5" t="s">
        <v>12</v>
      </c>
      <c r="L61" s="18" t="s">
        <v>13</v>
      </c>
      <c r="M61" s="5" t="s">
        <v>208</v>
      </c>
      <c r="N61" s="5" t="s">
        <v>104</v>
      </c>
      <c r="O61" s="5" t="s">
        <v>105</v>
      </c>
      <c r="P61" s="5" t="s">
        <v>106</v>
      </c>
      <c r="Q61" s="5" t="s">
        <v>13</v>
      </c>
      <c r="R61" s="8" t="s">
        <v>209</v>
      </c>
      <c r="S61" s="5" t="s">
        <v>19</v>
      </c>
      <c r="T61" s="5" t="s">
        <v>299</v>
      </c>
      <c r="U61" s="51">
        <v>46022</v>
      </c>
      <c r="V61" s="82">
        <v>46023</v>
      </c>
      <c r="W61" s="21">
        <v>50</v>
      </c>
      <c r="X61" s="22">
        <v>0</v>
      </c>
      <c r="Y61" s="24">
        <v>0</v>
      </c>
      <c r="Z61" s="25">
        <v>50</v>
      </c>
      <c r="AA61" s="23">
        <v>0</v>
      </c>
      <c r="AB61" s="83">
        <v>0</v>
      </c>
      <c r="AC61" s="25">
        <v>50</v>
      </c>
      <c r="AD61" s="23">
        <v>0</v>
      </c>
      <c r="AE61" s="83">
        <v>0</v>
      </c>
      <c r="AF61" s="45">
        <v>20</v>
      </c>
      <c r="AG61" s="46">
        <v>0</v>
      </c>
      <c r="AH61" s="38">
        <v>0</v>
      </c>
      <c r="AI61" s="6">
        <v>7596813</v>
      </c>
      <c r="AJ61" s="33" t="s">
        <v>305</v>
      </c>
      <c r="AK61" s="51" t="s">
        <v>335</v>
      </c>
      <c r="AL61" s="51" t="s">
        <v>334</v>
      </c>
      <c r="AM61" s="51">
        <v>45238</v>
      </c>
      <c r="AN61" s="34" t="s">
        <v>312</v>
      </c>
      <c r="AO61" s="34" t="s">
        <v>317</v>
      </c>
      <c r="AP61" s="34"/>
    </row>
    <row r="62" spans="1:42" ht="15.75" customHeight="1">
      <c r="A62" s="3">
        <v>57</v>
      </c>
      <c r="B62" s="5" t="s">
        <v>296</v>
      </c>
      <c r="C62" s="5" t="s">
        <v>10</v>
      </c>
      <c r="D62" s="5" t="s">
        <v>11</v>
      </c>
      <c r="E62" s="5" t="s">
        <v>12</v>
      </c>
      <c r="F62" s="5" t="s">
        <v>13</v>
      </c>
      <c r="G62" s="18" t="s">
        <v>297</v>
      </c>
      <c r="H62" s="10" t="s">
        <v>296</v>
      </c>
      <c r="I62" s="5" t="s">
        <v>10</v>
      </c>
      <c r="J62" s="5" t="s">
        <v>11</v>
      </c>
      <c r="K62" s="5" t="s">
        <v>12</v>
      </c>
      <c r="L62" s="18" t="s">
        <v>13</v>
      </c>
      <c r="M62" s="5" t="s">
        <v>210</v>
      </c>
      <c r="N62" s="5" t="s">
        <v>136</v>
      </c>
      <c r="O62" s="5" t="s">
        <v>105</v>
      </c>
      <c r="P62" s="5" t="s">
        <v>137</v>
      </c>
      <c r="Q62" s="5" t="s">
        <v>13</v>
      </c>
      <c r="R62" s="8" t="s">
        <v>211</v>
      </c>
      <c r="S62" s="5" t="s">
        <v>19</v>
      </c>
      <c r="T62" s="5" t="s">
        <v>299</v>
      </c>
      <c r="U62" s="51">
        <v>46022</v>
      </c>
      <c r="V62" s="82">
        <v>46023</v>
      </c>
      <c r="W62" s="21">
        <v>150</v>
      </c>
      <c r="X62" s="22">
        <v>0</v>
      </c>
      <c r="Y62" s="24">
        <v>0</v>
      </c>
      <c r="Z62" s="25">
        <v>150</v>
      </c>
      <c r="AA62" s="23">
        <v>0</v>
      </c>
      <c r="AB62" s="83">
        <v>0</v>
      </c>
      <c r="AC62" s="25">
        <v>150</v>
      </c>
      <c r="AD62" s="23">
        <v>0</v>
      </c>
      <c r="AE62" s="83">
        <v>0</v>
      </c>
      <c r="AF62" s="45">
        <v>14</v>
      </c>
      <c r="AG62" s="46">
        <v>0</v>
      </c>
      <c r="AH62" s="38">
        <v>0</v>
      </c>
      <c r="AI62" s="6">
        <v>70159680</v>
      </c>
      <c r="AJ62" s="33" t="s">
        <v>305</v>
      </c>
      <c r="AK62" s="51" t="s">
        <v>335</v>
      </c>
      <c r="AL62" s="51" t="s">
        <v>334</v>
      </c>
      <c r="AM62" s="51">
        <v>45238</v>
      </c>
      <c r="AN62" s="34" t="s">
        <v>312</v>
      </c>
      <c r="AO62" s="34" t="s">
        <v>317</v>
      </c>
      <c r="AP62" s="34"/>
    </row>
    <row r="63" spans="1:42" s="20" customFormat="1" ht="15.75" customHeight="1">
      <c r="A63" s="3">
        <v>58</v>
      </c>
      <c r="B63" s="5" t="s">
        <v>296</v>
      </c>
      <c r="C63" s="5" t="s">
        <v>10</v>
      </c>
      <c r="D63" s="5" t="s">
        <v>11</v>
      </c>
      <c r="E63" s="5" t="s">
        <v>12</v>
      </c>
      <c r="F63" s="5" t="s">
        <v>13</v>
      </c>
      <c r="G63" s="18" t="s">
        <v>297</v>
      </c>
      <c r="H63" s="10" t="s">
        <v>296</v>
      </c>
      <c r="I63" s="5" t="s">
        <v>10</v>
      </c>
      <c r="J63" s="5" t="s">
        <v>11</v>
      </c>
      <c r="K63" s="5" t="s">
        <v>12</v>
      </c>
      <c r="L63" s="18" t="s">
        <v>13</v>
      </c>
      <c r="M63" s="5" t="s">
        <v>212</v>
      </c>
      <c r="N63" s="5" t="s">
        <v>213</v>
      </c>
      <c r="O63" s="5"/>
      <c r="P63" s="5" t="s">
        <v>158</v>
      </c>
      <c r="Q63" s="5" t="s">
        <v>13</v>
      </c>
      <c r="R63" s="8" t="s">
        <v>214</v>
      </c>
      <c r="S63" s="5" t="s">
        <v>19</v>
      </c>
      <c r="T63" s="5" t="s">
        <v>299</v>
      </c>
      <c r="U63" s="51">
        <v>46022</v>
      </c>
      <c r="V63" s="82">
        <v>46023</v>
      </c>
      <c r="W63" s="21">
        <v>500</v>
      </c>
      <c r="X63" s="22">
        <v>0</v>
      </c>
      <c r="Y63" s="24">
        <v>0</v>
      </c>
      <c r="Z63" s="25">
        <v>500</v>
      </c>
      <c r="AA63" s="23">
        <v>0</v>
      </c>
      <c r="AB63" s="83">
        <v>0</v>
      </c>
      <c r="AC63" s="25">
        <v>500</v>
      </c>
      <c r="AD63" s="23">
        <v>0</v>
      </c>
      <c r="AE63" s="83">
        <v>0</v>
      </c>
      <c r="AF63" s="45">
        <v>209</v>
      </c>
      <c r="AG63" s="46">
        <v>0</v>
      </c>
      <c r="AH63" s="38">
        <v>0</v>
      </c>
      <c r="AI63" s="93">
        <v>83000042</v>
      </c>
      <c r="AJ63" s="33" t="s">
        <v>305</v>
      </c>
      <c r="AK63" s="51" t="s">
        <v>335</v>
      </c>
      <c r="AL63" s="51" t="s">
        <v>334</v>
      </c>
      <c r="AM63" s="51">
        <v>45238</v>
      </c>
      <c r="AN63" s="34" t="s">
        <v>312</v>
      </c>
      <c r="AO63" s="34" t="s">
        <v>317</v>
      </c>
      <c r="AP63" s="34"/>
    </row>
    <row r="64" spans="1:42" ht="15.75" customHeight="1">
      <c r="A64" s="3">
        <v>59</v>
      </c>
      <c r="B64" s="5" t="s">
        <v>296</v>
      </c>
      <c r="C64" s="5" t="s">
        <v>10</v>
      </c>
      <c r="D64" s="5" t="s">
        <v>11</v>
      </c>
      <c r="E64" s="5" t="s">
        <v>12</v>
      </c>
      <c r="F64" s="5" t="s">
        <v>13</v>
      </c>
      <c r="G64" s="18" t="s">
        <v>297</v>
      </c>
      <c r="H64" s="10" t="s">
        <v>296</v>
      </c>
      <c r="I64" s="5" t="s">
        <v>10</v>
      </c>
      <c r="J64" s="5" t="s">
        <v>11</v>
      </c>
      <c r="K64" s="5" t="s">
        <v>12</v>
      </c>
      <c r="L64" s="18" t="s">
        <v>13</v>
      </c>
      <c r="M64" s="7" t="s">
        <v>215</v>
      </c>
      <c r="N64" s="12" t="s">
        <v>216</v>
      </c>
      <c r="O64" s="6" t="s">
        <v>217</v>
      </c>
      <c r="P64" s="6" t="s">
        <v>27</v>
      </c>
      <c r="Q64" s="6" t="s">
        <v>13</v>
      </c>
      <c r="R64" s="8" t="s">
        <v>218</v>
      </c>
      <c r="S64" s="6" t="s">
        <v>69</v>
      </c>
      <c r="T64" s="6" t="s">
        <v>300</v>
      </c>
      <c r="U64" s="51">
        <v>46022</v>
      </c>
      <c r="V64" s="82">
        <v>46023</v>
      </c>
      <c r="W64" s="21">
        <v>360000</v>
      </c>
      <c r="X64" s="22">
        <v>0</v>
      </c>
      <c r="Y64" s="24">
        <v>0</v>
      </c>
      <c r="Z64" s="21">
        <v>380000</v>
      </c>
      <c r="AA64" s="23">
        <v>0</v>
      </c>
      <c r="AB64" s="83">
        <v>0</v>
      </c>
      <c r="AC64" s="21">
        <v>400000</v>
      </c>
      <c r="AD64" s="23">
        <v>0</v>
      </c>
      <c r="AE64" s="83">
        <v>0</v>
      </c>
      <c r="AF64" s="45">
        <v>297831</v>
      </c>
      <c r="AG64" s="46">
        <v>0</v>
      </c>
      <c r="AH64" s="38">
        <v>0</v>
      </c>
      <c r="AI64" s="89" t="s">
        <v>282</v>
      </c>
      <c r="AJ64" s="33" t="s">
        <v>305</v>
      </c>
      <c r="AK64" s="51" t="s">
        <v>335</v>
      </c>
      <c r="AL64" s="51" t="s">
        <v>334</v>
      </c>
      <c r="AM64" s="51">
        <v>45238</v>
      </c>
      <c r="AN64" s="34" t="s">
        <v>312</v>
      </c>
      <c r="AO64" s="34" t="s">
        <v>316</v>
      </c>
      <c r="AP64" s="34"/>
    </row>
    <row r="65" spans="1:42" ht="15.75" customHeight="1">
      <c r="A65" s="3">
        <v>60</v>
      </c>
      <c r="B65" s="5" t="s">
        <v>296</v>
      </c>
      <c r="C65" s="5" t="s">
        <v>10</v>
      </c>
      <c r="D65" s="5" t="s">
        <v>11</v>
      </c>
      <c r="E65" s="5" t="s">
        <v>12</v>
      </c>
      <c r="F65" s="5" t="s">
        <v>13</v>
      </c>
      <c r="G65" s="18" t="s">
        <v>297</v>
      </c>
      <c r="H65" s="10" t="s">
        <v>296</v>
      </c>
      <c r="I65" s="5" t="s">
        <v>10</v>
      </c>
      <c r="J65" s="5" t="s">
        <v>11</v>
      </c>
      <c r="K65" s="5" t="s">
        <v>12</v>
      </c>
      <c r="L65" s="18" t="s">
        <v>13</v>
      </c>
      <c r="M65" s="7" t="s">
        <v>219</v>
      </c>
      <c r="N65" s="12" t="s">
        <v>48</v>
      </c>
      <c r="O65" s="6" t="s">
        <v>220</v>
      </c>
      <c r="P65" s="6" t="s">
        <v>49</v>
      </c>
      <c r="Q65" s="6" t="s">
        <v>13</v>
      </c>
      <c r="R65" s="8" t="s">
        <v>221</v>
      </c>
      <c r="S65" s="6" t="s">
        <v>155</v>
      </c>
      <c r="T65" s="6" t="s">
        <v>300</v>
      </c>
      <c r="U65" s="51">
        <v>46022</v>
      </c>
      <c r="V65" s="82">
        <v>46023</v>
      </c>
      <c r="W65" s="21">
        <v>120000</v>
      </c>
      <c r="X65" s="22">
        <v>525000</v>
      </c>
      <c r="Y65" s="24">
        <v>0</v>
      </c>
      <c r="Z65" s="21">
        <v>130000</v>
      </c>
      <c r="AA65" s="22">
        <v>570000</v>
      </c>
      <c r="AB65" s="83">
        <v>0</v>
      </c>
      <c r="AC65" s="21">
        <v>150000</v>
      </c>
      <c r="AD65" s="22">
        <v>870000</v>
      </c>
      <c r="AE65" s="83">
        <v>0</v>
      </c>
      <c r="AF65" s="45">
        <v>42590</v>
      </c>
      <c r="AG65" s="46">
        <v>343165</v>
      </c>
      <c r="AH65" s="38">
        <v>0</v>
      </c>
      <c r="AI65" s="94">
        <v>53500999</v>
      </c>
      <c r="AJ65" s="33" t="s">
        <v>305</v>
      </c>
      <c r="AK65" s="51" t="s">
        <v>335</v>
      </c>
      <c r="AL65" s="51" t="s">
        <v>334</v>
      </c>
      <c r="AM65" s="51">
        <v>45238</v>
      </c>
      <c r="AN65" s="34" t="s">
        <v>312</v>
      </c>
      <c r="AO65" s="34" t="s">
        <v>316</v>
      </c>
      <c r="AP65" s="34"/>
    </row>
    <row r="66" spans="1:42" ht="15.75" customHeight="1">
      <c r="A66" s="3">
        <v>61</v>
      </c>
      <c r="B66" s="5" t="s">
        <v>296</v>
      </c>
      <c r="C66" s="5" t="s">
        <v>10</v>
      </c>
      <c r="D66" s="5" t="s">
        <v>11</v>
      </c>
      <c r="E66" s="5" t="s">
        <v>12</v>
      </c>
      <c r="F66" s="5" t="s">
        <v>13</v>
      </c>
      <c r="G66" s="18" t="s">
        <v>297</v>
      </c>
      <c r="H66" s="10" t="s">
        <v>296</v>
      </c>
      <c r="I66" s="5" t="s">
        <v>10</v>
      </c>
      <c r="J66" s="5" t="s">
        <v>11</v>
      </c>
      <c r="K66" s="5" t="s">
        <v>12</v>
      </c>
      <c r="L66" s="18" t="s">
        <v>13</v>
      </c>
      <c r="M66" s="7" t="s">
        <v>222</v>
      </c>
      <c r="N66" s="12" t="s">
        <v>320</v>
      </c>
      <c r="O66" s="6" t="s">
        <v>223</v>
      </c>
      <c r="P66" s="6" t="s">
        <v>28</v>
      </c>
      <c r="Q66" s="6" t="s">
        <v>13</v>
      </c>
      <c r="R66" s="8" t="s">
        <v>224</v>
      </c>
      <c r="S66" s="6" t="s">
        <v>69</v>
      </c>
      <c r="T66" s="6" t="s">
        <v>300</v>
      </c>
      <c r="U66" s="51">
        <v>46022</v>
      </c>
      <c r="V66" s="82">
        <v>46023</v>
      </c>
      <c r="W66" s="21">
        <v>750000</v>
      </c>
      <c r="X66" s="22">
        <v>0</v>
      </c>
      <c r="Y66" s="24">
        <v>0</v>
      </c>
      <c r="Z66" s="21">
        <v>780000</v>
      </c>
      <c r="AA66" s="23">
        <v>0</v>
      </c>
      <c r="AB66" s="83">
        <v>0</v>
      </c>
      <c r="AC66" s="21">
        <v>800000</v>
      </c>
      <c r="AD66" s="23">
        <v>0</v>
      </c>
      <c r="AE66" s="83">
        <v>0</v>
      </c>
      <c r="AF66" s="45">
        <v>508424</v>
      </c>
      <c r="AG66" s="46">
        <v>0</v>
      </c>
      <c r="AH66" s="38">
        <v>0</v>
      </c>
      <c r="AI66" s="89" t="s">
        <v>283</v>
      </c>
      <c r="AJ66" s="33" t="s">
        <v>305</v>
      </c>
      <c r="AK66" s="51" t="s">
        <v>335</v>
      </c>
      <c r="AL66" s="51" t="s">
        <v>334</v>
      </c>
      <c r="AM66" s="51">
        <v>45238</v>
      </c>
      <c r="AN66" s="34" t="s">
        <v>312</v>
      </c>
      <c r="AO66" s="34" t="s">
        <v>316</v>
      </c>
      <c r="AP66" s="34"/>
    </row>
    <row r="67" spans="1:42" ht="15.75" customHeight="1">
      <c r="A67" s="3">
        <v>62</v>
      </c>
      <c r="B67" s="5" t="s">
        <v>296</v>
      </c>
      <c r="C67" s="5" t="s">
        <v>10</v>
      </c>
      <c r="D67" s="5" t="s">
        <v>11</v>
      </c>
      <c r="E67" s="5" t="s">
        <v>12</v>
      </c>
      <c r="F67" s="5" t="s">
        <v>13</v>
      </c>
      <c r="G67" s="18" t="s">
        <v>297</v>
      </c>
      <c r="H67" s="10" t="s">
        <v>296</v>
      </c>
      <c r="I67" s="5" t="s">
        <v>10</v>
      </c>
      <c r="J67" s="5" t="s">
        <v>11</v>
      </c>
      <c r="K67" s="5" t="s">
        <v>12</v>
      </c>
      <c r="L67" s="18" t="s">
        <v>13</v>
      </c>
      <c r="M67" s="7" t="s">
        <v>225</v>
      </c>
      <c r="N67" s="12" t="s">
        <v>320</v>
      </c>
      <c r="O67" s="6" t="s">
        <v>223</v>
      </c>
      <c r="P67" s="6" t="s">
        <v>28</v>
      </c>
      <c r="Q67" s="6" t="s">
        <v>13</v>
      </c>
      <c r="R67" s="8" t="s">
        <v>226</v>
      </c>
      <c r="S67" s="6" t="s">
        <v>69</v>
      </c>
      <c r="T67" s="6" t="s">
        <v>300</v>
      </c>
      <c r="U67" s="51">
        <v>46022</v>
      </c>
      <c r="V67" s="82">
        <v>46023</v>
      </c>
      <c r="W67" s="21">
        <v>650000</v>
      </c>
      <c r="X67" s="22">
        <v>0</v>
      </c>
      <c r="Y67" s="24">
        <v>0</v>
      </c>
      <c r="Z67" s="21">
        <v>670000</v>
      </c>
      <c r="AA67" s="23">
        <v>0</v>
      </c>
      <c r="AB67" s="83">
        <v>0</v>
      </c>
      <c r="AC67" s="21">
        <v>700000</v>
      </c>
      <c r="AD67" s="23">
        <v>0</v>
      </c>
      <c r="AE67" s="83">
        <v>0</v>
      </c>
      <c r="AF67" s="45">
        <v>561152</v>
      </c>
      <c r="AG67" s="46">
        <v>0</v>
      </c>
      <c r="AH67" s="38">
        <v>0</v>
      </c>
      <c r="AI67" s="89" t="s">
        <v>284</v>
      </c>
      <c r="AJ67" s="33" t="s">
        <v>305</v>
      </c>
      <c r="AK67" s="51" t="s">
        <v>335</v>
      </c>
      <c r="AL67" s="51" t="s">
        <v>334</v>
      </c>
      <c r="AM67" s="51">
        <v>45238</v>
      </c>
      <c r="AN67" s="34" t="s">
        <v>312</v>
      </c>
      <c r="AO67" s="34" t="s">
        <v>316</v>
      </c>
      <c r="AP67" s="34"/>
    </row>
    <row r="68" spans="1:42" ht="15.75" customHeight="1">
      <c r="A68" s="3">
        <v>63</v>
      </c>
      <c r="B68" s="5" t="s">
        <v>296</v>
      </c>
      <c r="C68" s="5" t="s">
        <v>10</v>
      </c>
      <c r="D68" s="5" t="s">
        <v>11</v>
      </c>
      <c r="E68" s="5" t="s">
        <v>12</v>
      </c>
      <c r="F68" s="5" t="s">
        <v>13</v>
      </c>
      <c r="G68" s="18" t="s">
        <v>297</v>
      </c>
      <c r="H68" s="10" t="s">
        <v>296</v>
      </c>
      <c r="I68" s="5" t="s">
        <v>10</v>
      </c>
      <c r="J68" s="5" t="s">
        <v>11</v>
      </c>
      <c r="K68" s="5" t="s">
        <v>12</v>
      </c>
      <c r="L68" s="18" t="s">
        <v>13</v>
      </c>
      <c r="M68" s="7" t="s">
        <v>321</v>
      </c>
      <c r="N68" s="12" t="s">
        <v>322</v>
      </c>
      <c r="O68" s="6" t="s">
        <v>227</v>
      </c>
      <c r="P68" s="6" t="s">
        <v>228</v>
      </c>
      <c r="Q68" s="6" t="s">
        <v>13</v>
      </c>
      <c r="R68" s="8" t="s">
        <v>229</v>
      </c>
      <c r="S68" s="6" t="s">
        <v>69</v>
      </c>
      <c r="T68" s="6" t="s">
        <v>300</v>
      </c>
      <c r="U68" s="51">
        <v>46022</v>
      </c>
      <c r="V68" s="82">
        <v>46023</v>
      </c>
      <c r="W68" s="21">
        <v>4655000</v>
      </c>
      <c r="X68" s="22">
        <v>0</v>
      </c>
      <c r="Y68" s="24">
        <v>0</v>
      </c>
      <c r="Z68" s="21">
        <v>4660000</v>
      </c>
      <c r="AA68" s="23">
        <v>0</v>
      </c>
      <c r="AB68" s="83">
        <v>0</v>
      </c>
      <c r="AC68" s="21">
        <v>4660000</v>
      </c>
      <c r="AD68" s="23">
        <v>0</v>
      </c>
      <c r="AE68" s="83">
        <v>0</v>
      </c>
      <c r="AF68" s="45">
        <v>4560254</v>
      </c>
      <c r="AG68" s="66">
        <v>0</v>
      </c>
      <c r="AH68" s="38">
        <v>0</v>
      </c>
      <c r="AI68" s="89" t="s">
        <v>285</v>
      </c>
      <c r="AJ68" s="33" t="s">
        <v>305</v>
      </c>
      <c r="AK68" s="51" t="s">
        <v>335</v>
      </c>
      <c r="AL68" s="51" t="s">
        <v>334</v>
      </c>
      <c r="AM68" s="51">
        <v>45238</v>
      </c>
      <c r="AN68" s="34" t="s">
        <v>312</v>
      </c>
      <c r="AO68" s="34" t="s">
        <v>316</v>
      </c>
      <c r="AP68" s="34"/>
    </row>
    <row r="69" spans="1:42" ht="15.75" customHeight="1">
      <c r="A69" s="3">
        <v>64</v>
      </c>
      <c r="B69" s="5" t="s">
        <v>296</v>
      </c>
      <c r="C69" s="5" t="s">
        <v>10</v>
      </c>
      <c r="D69" s="5" t="s">
        <v>11</v>
      </c>
      <c r="E69" s="5" t="s">
        <v>12</v>
      </c>
      <c r="F69" s="5" t="s">
        <v>13</v>
      </c>
      <c r="G69" s="18" t="s">
        <v>297</v>
      </c>
      <c r="H69" s="10" t="s">
        <v>296</v>
      </c>
      <c r="I69" s="5" t="s">
        <v>10</v>
      </c>
      <c r="J69" s="5" t="s">
        <v>11</v>
      </c>
      <c r="K69" s="5" t="s">
        <v>12</v>
      </c>
      <c r="L69" s="18" t="s">
        <v>13</v>
      </c>
      <c r="M69" s="7" t="s">
        <v>243</v>
      </c>
      <c r="N69" s="12" t="s">
        <v>183</v>
      </c>
      <c r="O69" s="6">
        <v>40</v>
      </c>
      <c r="P69" s="6" t="s">
        <v>185</v>
      </c>
      <c r="Q69" s="6" t="s">
        <v>13</v>
      </c>
      <c r="R69" s="8" t="s">
        <v>230</v>
      </c>
      <c r="S69" s="6" t="s">
        <v>69</v>
      </c>
      <c r="T69" s="6" t="s">
        <v>300</v>
      </c>
      <c r="U69" s="51">
        <v>46022</v>
      </c>
      <c r="V69" s="82">
        <v>46023</v>
      </c>
      <c r="W69" s="21">
        <v>2082000</v>
      </c>
      <c r="X69" s="22">
        <v>0</v>
      </c>
      <c r="Y69" s="24">
        <v>0</v>
      </c>
      <c r="Z69" s="21">
        <v>2092000</v>
      </c>
      <c r="AA69" s="23">
        <v>0</v>
      </c>
      <c r="AB69" s="83">
        <v>0</v>
      </c>
      <c r="AC69" s="21">
        <v>2092000</v>
      </c>
      <c r="AD69" s="23">
        <v>0</v>
      </c>
      <c r="AE69" s="83">
        <v>0</v>
      </c>
      <c r="AF69" s="45">
        <v>1802706</v>
      </c>
      <c r="AG69" s="66">
        <v>0</v>
      </c>
      <c r="AH69" s="38">
        <v>0</v>
      </c>
      <c r="AI69" s="89" t="s">
        <v>286</v>
      </c>
      <c r="AJ69" s="33" t="s">
        <v>305</v>
      </c>
      <c r="AK69" s="51" t="s">
        <v>335</v>
      </c>
      <c r="AL69" s="51" t="s">
        <v>334</v>
      </c>
      <c r="AM69" s="51">
        <v>45238</v>
      </c>
      <c r="AN69" s="34" t="s">
        <v>312</v>
      </c>
      <c r="AO69" s="34" t="s">
        <v>316</v>
      </c>
      <c r="AP69" s="34"/>
    </row>
    <row r="70" spans="1:42" ht="15.75" customHeight="1">
      <c r="A70" s="3">
        <v>65</v>
      </c>
      <c r="B70" s="5" t="s">
        <v>296</v>
      </c>
      <c r="C70" s="5" t="s">
        <v>10</v>
      </c>
      <c r="D70" s="5" t="s">
        <v>11</v>
      </c>
      <c r="E70" s="5" t="s">
        <v>12</v>
      </c>
      <c r="F70" s="5" t="s">
        <v>13</v>
      </c>
      <c r="G70" s="18" t="s">
        <v>297</v>
      </c>
      <c r="H70" s="10" t="s">
        <v>296</v>
      </c>
      <c r="I70" s="5" t="s">
        <v>10</v>
      </c>
      <c r="J70" s="5" t="s">
        <v>11</v>
      </c>
      <c r="K70" s="5" t="s">
        <v>12</v>
      </c>
      <c r="L70" s="18" t="s">
        <v>13</v>
      </c>
      <c r="M70" s="7" t="s">
        <v>241</v>
      </c>
      <c r="N70" s="7" t="s">
        <v>216</v>
      </c>
      <c r="O70" s="8" t="s">
        <v>217</v>
      </c>
      <c r="P70" s="8" t="s">
        <v>27</v>
      </c>
      <c r="Q70" s="8" t="s">
        <v>13</v>
      </c>
      <c r="R70" s="13" t="s">
        <v>231</v>
      </c>
      <c r="S70" s="8" t="s">
        <v>69</v>
      </c>
      <c r="T70" s="8" t="s">
        <v>300</v>
      </c>
      <c r="U70" s="51">
        <v>46022</v>
      </c>
      <c r="V70" s="82">
        <v>46023</v>
      </c>
      <c r="W70" s="21">
        <v>550000</v>
      </c>
      <c r="X70" s="22">
        <v>0</v>
      </c>
      <c r="Y70" s="24">
        <v>0</v>
      </c>
      <c r="Z70" s="21">
        <v>580000</v>
      </c>
      <c r="AA70" s="23">
        <v>0</v>
      </c>
      <c r="AB70" s="83">
        <v>0</v>
      </c>
      <c r="AC70" s="21">
        <v>600000</v>
      </c>
      <c r="AD70" s="23">
        <v>0</v>
      </c>
      <c r="AE70" s="83">
        <v>0</v>
      </c>
      <c r="AF70" s="45">
        <v>455548</v>
      </c>
      <c r="AG70" s="46">
        <v>0</v>
      </c>
      <c r="AH70" s="38">
        <v>0</v>
      </c>
      <c r="AI70" s="95" t="s">
        <v>287</v>
      </c>
      <c r="AJ70" s="33" t="s">
        <v>305</v>
      </c>
      <c r="AK70" s="51" t="s">
        <v>335</v>
      </c>
      <c r="AL70" s="51" t="s">
        <v>334</v>
      </c>
      <c r="AM70" s="51">
        <v>45238</v>
      </c>
      <c r="AN70" s="34" t="s">
        <v>312</v>
      </c>
      <c r="AO70" s="34" t="s">
        <v>316</v>
      </c>
      <c r="AP70" s="34"/>
    </row>
    <row r="71" spans="1:42" ht="15.75" customHeight="1">
      <c r="A71" s="3">
        <v>66</v>
      </c>
      <c r="B71" s="5" t="s">
        <v>296</v>
      </c>
      <c r="C71" s="5" t="s">
        <v>10</v>
      </c>
      <c r="D71" s="5" t="s">
        <v>11</v>
      </c>
      <c r="E71" s="5" t="s">
        <v>12</v>
      </c>
      <c r="F71" s="5" t="s">
        <v>13</v>
      </c>
      <c r="G71" s="18" t="s">
        <v>297</v>
      </c>
      <c r="H71" s="10" t="s">
        <v>296</v>
      </c>
      <c r="I71" s="5" t="s">
        <v>10</v>
      </c>
      <c r="J71" s="5" t="s">
        <v>11</v>
      </c>
      <c r="K71" s="5" t="s">
        <v>12</v>
      </c>
      <c r="L71" s="18" t="s">
        <v>13</v>
      </c>
      <c r="M71" s="7" t="s">
        <v>232</v>
      </c>
      <c r="N71" s="7" t="s">
        <v>242</v>
      </c>
      <c r="O71" s="7" t="s">
        <v>233</v>
      </c>
      <c r="P71" s="8" t="s">
        <v>45</v>
      </c>
      <c r="Q71" s="8" t="s">
        <v>13</v>
      </c>
      <c r="R71" s="13" t="s">
        <v>234</v>
      </c>
      <c r="S71" s="8" t="s">
        <v>69</v>
      </c>
      <c r="T71" s="8" t="s">
        <v>300</v>
      </c>
      <c r="U71" s="51">
        <v>46022</v>
      </c>
      <c r="V71" s="82">
        <v>46023</v>
      </c>
      <c r="W71" s="21">
        <v>950000</v>
      </c>
      <c r="X71" s="22">
        <v>0</v>
      </c>
      <c r="Y71" s="24">
        <v>0</v>
      </c>
      <c r="Z71" s="21">
        <v>980000</v>
      </c>
      <c r="AA71" s="23">
        <v>0</v>
      </c>
      <c r="AB71" s="83">
        <v>0</v>
      </c>
      <c r="AC71" s="21">
        <v>980000</v>
      </c>
      <c r="AD71" s="23">
        <v>0</v>
      </c>
      <c r="AE71" s="83">
        <v>0</v>
      </c>
      <c r="AF71" s="45">
        <v>975750</v>
      </c>
      <c r="AG71" s="46">
        <v>0</v>
      </c>
      <c r="AH71" s="38">
        <v>0</v>
      </c>
      <c r="AI71" s="95" t="s">
        <v>288</v>
      </c>
      <c r="AJ71" s="33" t="s">
        <v>305</v>
      </c>
      <c r="AK71" s="51" t="s">
        <v>335</v>
      </c>
      <c r="AL71" s="51" t="s">
        <v>334</v>
      </c>
      <c r="AM71" s="51">
        <v>45238</v>
      </c>
      <c r="AN71" s="34" t="s">
        <v>312</v>
      </c>
      <c r="AO71" s="34" t="s">
        <v>316</v>
      </c>
      <c r="AP71" s="34"/>
    </row>
    <row r="72" spans="1:42" ht="15.75" customHeight="1">
      <c r="A72" s="3">
        <v>67</v>
      </c>
      <c r="B72" s="5" t="s">
        <v>296</v>
      </c>
      <c r="C72" s="5" t="s">
        <v>10</v>
      </c>
      <c r="D72" s="5" t="s">
        <v>11</v>
      </c>
      <c r="E72" s="5" t="s">
        <v>12</v>
      </c>
      <c r="F72" s="5" t="s">
        <v>13</v>
      </c>
      <c r="G72" s="18" t="s">
        <v>297</v>
      </c>
      <c r="H72" s="10" t="s">
        <v>296</v>
      </c>
      <c r="I72" s="5" t="s">
        <v>10</v>
      </c>
      <c r="J72" s="5" t="s">
        <v>11</v>
      </c>
      <c r="K72" s="5" t="s">
        <v>12</v>
      </c>
      <c r="L72" s="18" t="s">
        <v>13</v>
      </c>
      <c r="M72" s="7" t="s">
        <v>235</v>
      </c>
      <c r="N72" s="7" t="s">
        <v>152</v>
      </c>
      <c r="O72" s="8">
        <v>12</v>
      </c>
      <c r="P72" s="5" t="s">
        <v>153</v>
      </c>
      <c r="Q72" s="8" t="s">
        <v>13</v>
      </c>
      <c r="R72" s="13" t="s">
        <v>236</v>
      </c>
      <c r="S72" s="8" t="s">
        <v>155</v>
      </c>
      <c r="T72" s="8" t="s">
        <v>300</v>
      </c>
      <c r="U72" s="51">
        <v>46022</v>
      </c>
      <c r="V72" s="82">
        <v>46023</v>
      </c>
      <c r="W72" s="21">
        <v>320000</v>
      </c>
      <c r="X72" s="22">
        <v>1300000</v>
      </c>
      <c r="Y72" s="24">
        <v>0</v>
      </c>
      <c r="Z72" s="21">
        <v>340000</v>
      </c>
      <c r="AA72" s="22">
        <v>1350000</v>
      </c>
      <c r="AB72" s="83">
        <v>0</v>
      </c>
      <c r="AC72" s="21">
        <v>340000</v>
      </c>
      <c r="AD72" s="22">
        <v>1350000</v>
      </c>
      <c r="AE72" s="83">
        <v>0</v>
      </c>
      <c r="AF72" s="45">
        <v>269129</v>
      </c>
      <c r="AG72" s="46">
        <v>1065542</v>
      </c>
      <c r="AH72" s="38">
        <v>0</v>
      </c>
      <c r="AI72" s="17">
        <v>42203928</v>
      </c>
      <c r="AJ72" s="33" t="s">
        <v>305</v>
      </c>
      <c r="AK72" s="51" t="s">
        <v>335</v>
      </c>
      <c r="AL72" s="51" t="s">
        <v>334</v>
      </c>
      <c r="AM72" s="51">
        <v>45238</v>
      </c>
      <c r="AN72" s="34" t="s">
        <v>312</v>
      </c>
      <c r="AO72" s="34" t="s">
        <v>316</v>
      </c>
      <c r="AP72" s="34"/>
    </row>
    <row r="73" spans="1:42" ht="15.75" customHeight="1">
      <c r="A73" s="3">
        <v>68</v>
      </c>
      <c r="B73" s="5" t="s">
        <v>296</v>
      </c>
      <c r="C73" s="5" t="s">
        <v>10</v>
      </c>
      <c r="D73" s="5" t="s">
        <v>11</v>
      </c>
      <c r="E73" s="5" t="s">
        <v>12</v>
      </c>
      <c r="F73" s="5" t="s">
        <v>13</v>
      </c>
      <c r="G73" s="18" t="s">
        <v>297</v>
      </c>
      <c r="H73" s="10" t="s">
        <v>296</v>
      </c>
      <c r="I73" s="5" t="s">
        <v>10</v>
      </c>
      <c r="J73" s="5" t="s">
        <v>11</v>
      </c>
      <c r="K73" s="5" t="s">
        <v>12</v>
      </c>
      <c r="L73" s="18" t="s">
        <v>13</v>
      </c>
      <c r="M73" s="7" t="s">
        <v>237</v>
      </c>
      <c r="N73" s="7" t="s">
        <v>320</v>
      </c>
      <c r="O73" s="8" t="s">
        <v>223</v>
      </c>
      <c r="P73" s="8" t="s">
        <v>28</v>
      </c>
      <c r="Q73" s="8" t="s">
        <v>13</v>
      </c>
      <c r="R73" s="13" t="s">
        <v>238</v>
      </c>
      <c r="S73" s="8" t="s">
        <v>69</v>
      </c>
      <c r="T73" s="8" t="s">
        <v>300</v>
      </c>
      <c r="U73" s="51">
        <v>46022</v>
      </c>
      <c r="V73" s="82">
        <v>46023</v>
      </c>
      <c r="W73" s="21">
        <v>260000</v>
      </c>
      <c r="X73" s="22">
        <v>0</v>
      </c>
      <c r="Y73" s="24">
        <v>0</v>
      </c>
      <c r="Z73" s="21">
        <v>280000</v>
      </c>
      <c r="AA73" s="23">
        <v>0</v>
      </c>
      <c r="AB73" s="83">
        <v>0</v>
      </c>
      <c r="AC73" s="21">
        <v>280000</v>
      </c>
      <c r="AD73" s="23">
        <v>0</v>
      </c>
      <c r="AE73" s="83">
        <v>0</v>
      </c>
      <c r="AF73" s="45">
        <v>363642</v>
      </c>
      <c r="AG73" s="46">
        <v>0</v>
      </c>
      <c r="AH73" s="38">
        <v>0</v>
      </c>
      <c r="AI73" s="95" t="s">
        <v>289</v>
      </c>
      <c r="AJ73" s="33" t="s">
        <v>305</v>
      </c>
      <c r="AK73" s="51" t="s">
        <v>335</v>
      </c>
      <c r="AL73" s="51" t="s">
        <v>334</v>
      </c>
      <c r="AM73" s="51">
        <v>45238</v>
      </c>
      <c r="AN73" s="34" t="s">
        <v>312</v>
      </c>
      <c r="AO73" s="34" t="s">
        <v>316</v>
      </c>
      <c r="AP73" s="34"/>
    </row>
    <row r="74" spans="1:42" ht="15.75" customHeight="1">
      <c r="A74" s="3">
        <v>69</v>
      </c>
      <c r="B74" s="5" t="s">
        <v>296</v>
      </c>
      <c r="C74" s="5" t="s">
        <v>10</v>
      </c>
      <c r="D74" s="5" t="s">
        <v>11</v>
      </c>
      <c r="E74" s="5" t="s">
        <v>12</v>
      </c>
      <c r="F74" s="5" t="s">
        <v>13</v>
      </c>
      <c r="G74" s="18" t="s">
        <v>297</v>
      </c>
      <c r="H74" s="10" t="s">
        <v>296</v>
      </c>
      <c r="I74" s="5" t="s">
        <v>10</v>
      </c>
      <c r="J74" s="5" t="s">
        <v>11</v>
      </c>
      <c r="K74" s="5" t="s">
        <v>12</v>
      </c>
      <c r="L74" s="18" t="s">
        <v>13</v>
      </c>
      <c r="M74" s="7" t="s">
        <v>244</v>
      </c>
      <c r="N74" s="7" t="s">
        <v>136</v>
      </c>
      <c r="O74" s="7" t="s">
        <v>239</v>
      </c>
      <c r="P74" s="8" t="s">
        <v>137</v>
      </c>
      <c r="Q74" s="8" t="s">
        <v>13</v>
      </c>
      <c r="R74" s="14" t="s">
        <v>240</v>
      </c>
      <c r="S74" s="8" t="s">
        <v>69</v>
      </c>
      <c r="T74" s="8" t="s">
        <v>300</v>
      </c>
      <c r="U74" s="51">
        <v>46022</v>
      </c>
      <c r="V74" s="82">
        <v>46023</v>
      </c>
      <c r="W74" s="21">
        <f>1050000+2949</f>
        <v>1052949</v>
      </c>
      <c r="X74" s="22">
        <v>0</v>
      </c>
      <c r="Y74" s="24">
        <v>0</v>
      </c>
      <c r="Z74" s="21">
        <f>1072949+15816</f>
        <v>1088765</v>
      </c>
      <c r="AA74" s="23">
        <v>0</v>
      </c>
      <c r="AB74" s="83">
        <v>0</v>
      </c>
      <c r="AC74" s="21">
        <v>1100397</v>
      </c>
      <c r="AD74" s="23">
        <v>0</v>
      </c>
      <c r="AE74" s="83">
        <v>0</v>
      </c>
      <c r="AF74" s="45">
        <v>768138</v>
      </c>
      <c r="AG74" s="46">
        <v>0</v>
      </c>
      <c r="AH74" s="38">
        <v>0</v>
      </c>
      <c r="AI74" s="95" t="s">
        <v>290</v>
      </c>
      <c r="AJ74" s="33" t="s">
        <v>305</v>
      </c>
      <c r="AK74" s="51" t="s">
        <v>335</v>
      </c>
      <c r="AL74" s="51" t="s">
        <v>334</v>
      </c>
      <c r="AM74" s="51">
        <v>45238</v>
      </c>
      <c r="AN74" s="34" t="s">
        <v>312</v>
      </c>
      <c r="AO74" s="34" t="s">
        <v>316</v>
      </c>
      <c r="AP74" s="34"/>
    </row>
    <row r="75" spans="1:42" s="20" customFormat="1" ht="15.75" customHeight="1">
      <c r="A75" s="3">
        <v>70</v>
      </c>
      <c r="B75" s="5" t="s">
        <v>296</v>
      </c>
      <c r="C75" s="5" t="s">
        <v>10</v>
      </c>
      <c r="D75" s="5" t="s">
        <v>11</v>
      </c>
      <c r="E75" s="5" t="s">
        <v>12</v>
      </c>
      <c r="F75" s="5" t="s">
        <v>13</v>
      </c>
      <c r="G75" s="18" t="s">
        <v>297</v>
      </c>
      <c r="H75" s="10" t="s">
        <v>296</v>
      </c>
      <c r="I75" s="5" t="s">
        <v>10</v>
      </c>
      <c r="J75" s="5" t="s">
        <v>11</v>
      </c>
      <c r="K75" s="5" t="s">
        <v>12</v>
      </c>
      <c r="L75" s="18" t="s">
        <v>13</v>
      </c>
      <c r="M75" s="8" t="s">
        <v>307</v>
      </c>
      <c r="N75" s="7" t="s">
        <v>248</v>
      </c>
      <c r="O75" s="8" t="s">
        <v>249</v>
      </c>
      <c r="P75" s="8" t="s">
        <v>250</v>
      </c>
      <c r="Q75" s="8" t="s">
        <v>13</v>
      </c>
      <c r="R75" s="50" t="s">
        <v>246</v>
      </c>
      <c r="S75" s="8" t="s">
        <v>155</v>
      </c>
      <c r="T75" s="8" t="s">
        <v>300</v>
      </c>
      <c r="U75" s="51">
        <v>46022</v>
      </c>
      <c r="V75" s="82">
        <v>46023</v>
      </c>
      <c r="W75" s="96">
        <v>60000</v>
      </c>
      <c r="X75" s="39">
        <v>160000</v>
      </c>
      <c r="Y75" s="40">
        <v>0</v>
      </c>
      <c r="Z75" s="96">
        <v>60000</v>
      </c>
      <c r="AA75" s="39">
        <v>160000</v>
      </c>
      <c r="AB75" s="41">
        <v>0</v>
      </c>
      <c r="AC75" s="96">
        <v>60000</v>
      </c>
      <c r="AD75" s="39">
        <v>160000</v>
      </c>
      <c r="AE75" s="41">
        <v>0</v>
      </c>
      <c r="AF75" s="45">
        <v>52734</v>
      </c>
      <c r="AG75" s="46">
        <v>172858</v>
      </c>
      <c r="AH75" s="38">
        <v>0</v>
      </c>
      <c r="AI75" s="50" t="s">
        <v>314</v>
      </c>
      <c r="AJ75" s="37" t="s">
        <v>305</v>
      </c>
      <c r="AK75" s="51" t="s">
        <v>335</v>
      </c>
      <c r="AL75" s="51" t="s">
        <v>334</v>
      </c>
      <c r="AM75" s="51">
        <v>45238</v>
      </c>
      <c r="AN75" s="42" t="s">
        <v>312</v>
      </c>
      <c r="AO75" s="42" t="s">
        <v>316</v>
      </c>
      <c r="AP75" s="42"/>
    </row>
    <row r="76" spans="1:42" s="20" customFormat="1" ht="15.75" customHeight="1">
      <c r="A76" s="3">
        <v>71</v>
      </c>
      <c r="B76" s="5" t="s">
        <v>296</v>
      </c>
      <c r="C76" s="5" t="s">
        <v>10</v>
      </c>
      <c r="D76" s="5" t="s">
        <v>11</v>
      </c>
      <c r="E76" s="5" t="s">
        <v>12</v>
      </c>
      <c r="F76" s="5" t="s">
        <v>13</v>
      </c>
      <c r="G76" s="18" t="s">
        <v>297</v>
      </c>
      <c r="H76" s="10" t="s">
        <v>296</v>
      </c>
      <c r="I76" s="5" t="s">
        <v>10</v>
      </c>
      <c r="J76" s="5" t="s">
        <v>11</v>
      </c>
      <c r="K76" s="5" t="s">
        <v>12</v>
      </c>
      <c r="L76" s="18" t="s">
        <v>13</v>
      </c>
      <c r="M76" s="8" t="s">
        <v>308</v>
      </c>
      <c r="N76" s="7" t="s">
        <v>248</v>
      </c>
      <c r="O76" s="8" t="s">
        <v>249</v>
      </c>
      <c r="P76" s="8" t="s">
        <v>250</v>
      </c>
      <c r="Q76" s="8" t="s">
        <v>13</v>
      </c>
      <c r="R76" s="50" t="s">
        <v>247</v>
      </c>
      <c r="S76" s="8" t="s">
        <v>155</v>
      </c>
      <c r="T76" s="8" t="s">
        <v>300</v>
      </c>
      <c r="U76" s="51">
        <v>46022</v>
      </c>
      <c r="V76" s="82">
        <v>46023</v>
      </c>
      <c r="W76" s="74">
        <v>70000</v>
      </c>
      <c r="X76" s="43">
        <v>230000</v>
      </c>
      <c r="Y76" s="24">
        <v>0</v>
      </c>
      <c r="Z76" s="74">
        <v>70000</v>
      </c>
      <c r="AA76" s="43">
        <v>230000</v>
      </c>
      <c r="AB76" s="24">
        <v>0</v>
      </c>
      <c r="AC76" s="74">
        <v>70000</v>
      </c>
      <c r="AD76" s="43">
        <v>230000</v>
      </c>
      <c r="AE76" s="24">
        <v>0</v>
      </c>
      <c r="AF76" s="45">
        <v>53804</v>
      </c>
      <c r="AG76" s="46">
        <v>171131</v>
      </c>
      <c r="AH76" s="38">
        <v>0</v>
      </c>
      <c r="AI76" s="50" t="s">
        <v>315</v>
      </c>
      <c r="AJ76" s="37" t="s">
        <v>305</v>
      </c>
      <c r="AK76" s="51" t="s">
        <v>335</v>
      </c>
      <c r="AL76" s="51" t="s">
        <v>334</v>
      </c>
      <c r="AM76" s="51">
        <v>45238</v>
      </c>
      <c r="AN76" s="42" t="s">
        <v>312</v>
      </c>
      <c r="AO76" s="42" t="s">
        <v>316</v>
      </c>
      <c r="AP76" s="42"/>
    </row>
    <row r="77" spans="1:42" s="44" customFormat="1" ht="16.5" customHeight="1">
      <c r="A77" s="3">
        <v>72</v>
      </c>
      <c r="B77" s="5" t="s">
        <v>296</v>
      </c>
      <c r="C77" s="5" t="s">
        <v>10</v>
      </c>
      <c r="D77" s="5" t="s">
        <v>11</v>
      </c>
      <c r="E77" s="5" t="s">
        <v>12</v>
      </c>
      <c r="F77" s="5" t="s">
        <v>13</v>
      </c>
      <c r="G77" s="18" t="s">
        <v>297</v>
      </c>
      <c r="H77" s="10" t="s">
        <v>296</v>
      </c>
      <c r="I77" s="5" t="s">
        <v>10</v>
      </c>
      <c r="J77" s="5" t="s">
        <v>11</v>
      </c>
      <c r="K77" s="5" t="s">
        <v>12</v>
      </c>
      <c r="L77" s="18" t="s">
        <v>13</v>
      </c>
      <c r="M77" s="8" t="s">
        <v>327</v>
      </c>
      <c r="N77" s="7" t="s">
        <v>48</v>
      </c>
      <c r="O77" s="8">
        <v>142</v>
      </c>
      <c r="P77" s="8" t="s">
        <v>49</v>
      </c>
      <c r="Q77" s="8" t="s">
        <v>13</v>
      </c>
      <c r="R77" s="50" t="s">
        <v>329</v>
      </c>
      <c r="S77" s="8" t="s">
        <v>331</v>
      </c>
      <c r="T77" s="8" t="s">
        <v>299</v>
      </c>
      <c r="U77" s="51">
        <v>46022</v>
      </c>
      <c r="V77" s="82">
        <v>46023</v>
      </c>
      <c r="W77" s="74">
        <v>100000</v>
      </c>
      <c r="X77" s="43">
        <v>115000</v>
      </c>
      <c r="Y77" s="75">
        <v>0</v>
      </c>
      <c r="Z77" s="74">
        <v>100000</v>
      </c>
      <c r="AA77" s="43">
        <v>115000</v>
      </c>
      <c r="AB77" s="24">
        <v>0</v>
      </c>
      <c r="AC77" s="74">
        <v>100000</v>
      </c>
      <c r="AD77" s="43">
        <v>115000</v>
      </c>
      <c r="AE77" s="24">
        <v>0</v>
      </c>
      <c r="AF77" s="45">
        <v>178289</v>
      </c>
      <c r="AG77" s="46">
        <v>112557</v>
      </c>
      <c r="AH77" s="38">
        <v>0</v>
      </c>
      <c r="AI77" s="50" t="s">
        <v>333</v>
      </c>
      <c r="AJ77" s="37" t="s">
        <v>305</v>
      </c>
      <c r="AK77" s="51" t="s">
        <v>335</v>
      </c>
      <c r="AL77" s="51" t="s">
        <v>334</v>
      </c>
      <c r="AM77" s="51">
        <v>45238</v>
      </c>
      <c r="AN77" s="42" t="s">
        <v>312</v>
      </c>
      <c r="AO77" s="42" t="s">
        <v>316</v>
      </c>
      <c r="AP77" s="42" t="s">
        <v>338</v>
      </c>
    </row>
    <row r="78" spans="1:42" s="44" customFormat="1" ht="16.5" customHeight="1" thickBot="1">
      <c r="A78" s="3">
        <v>73</v>
      </c>
      <c r="B78" s="5" t="s">
        <v>296</v>
      </c>
      <c r="C78" s="5" t="s">
        <v>10</v>
      </c>
      <c r="D78" s="5" t="s">
        <v>11</v>
      </c>
      <c r="E78" s="5" t="s">
        <v>12</v>
      </c>
      <c r="F78" s="5" t="s">
        <v>13</v>
      </c>
      <c r="G78" s="18" t="s">
        <v>297</v>
      </c>
      <c r="H78" s="10" t="s">
        <v>296</v>
      </c>
      <c r="I78" s="5" t="s">
        <v>10</v>
      </c>
      <c r="J78" s="5" t="s">
        <v>11</v>
      </c>
      <c r="K78" s="5" t="s">
        <v>12</v>
      </c>
      <c r="L78" s="18" t="s">
        <v>13</v>
      </c>
      <c r="M78" s="8" t="s">
        <v>328</v>
      </c>
      <c r="N78" s="7" t="s">
        <v>48</v>
      </c>
      <c r="O78" s="8">
        <v>142</v>
      </c>
      <c r="P78" s="8" t="s">
        <v>49</v>
      </c>
      <c r="Q78" s="8" t="s">
        <v>13</v>
      </c>
      <c r="R78" s="50" t="s">
        <v>330</v>
      </c>
      <c r="S78" s="8" t="s">
        <v>69</v>
      </c>
      <c r="T78" s="8" t="s">
        <v>300</v>
      </c>
      <c r="U78" s="51">
        <v>46022</v>
      </c>
      <c r="V78" s="82">
        <v>46023</v>
      </c>
      <c r="W78" s="21">
        <v>1424847</v>
      </c>
      <c r="X78" s="22">
        <v>0</v>
      </c>
      <c r="Y78" s="24">
        <v>0</v>
      </c>
      <c r="Z78" s="21">
        <v>1429743</v>
      </c>
      <c r="AA78" s="23">
        <v>0</v>
      </c>
      <c r="AB78" s="83">
        <v>0</v>
      </c>
      <c r="AC78" s="21">
        <v>1629303</v>
      </c>
      <c r="AD78" s="23">
        <v>0</v>
      </c>
      <c r="AE78" s="83">
        <v>0</v>
      </c>
      <c r="AF78" s="52">
        <v>719531</v>
      </c>
      <c r="AG78" s="66">
        <v>0</v>
      </c>
      <c r="AH78" s="53">
        <v>0</v>
      </c>
      <c r="AI78" s="50" t="s">
        <v>332</v>
      </c>
      <c r="AJ78" s="37" t="s">
        <v>305</v>
      </c>
      <c r="AK78" s="51" t="s">
        <v>335</v>
      </c>
      <c r="AL78" s="51" t="s">
        <v>334</v>
      </c>
      <c r="AM78" s="51">
        <v>45238</v>
      </c>
      <c r="AN78" s="42" t="s">
        <v>312</v>
      </c>
      <c r="AO78" s="42" t="s">
        <v>316</v>
      </c>
      <c r="AP78" s="42"/>
    </row>
    <row r="79" spans="1:4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97"/>
      <c r="O79" s="2"/>
      <c r="P79" s="2"/>
      <c r="Q79" s="2"/>
      <c r="R79" s="2"/>
      <c r="S79" s="2"/>
      <c r="T79" s="2"/>
      <c r="W79" s="102">
        <f>SUM(W6:Y78)</f>
        <v>71684000</v>
      </c>
      <c r="X79" s="99"/>
      <c r="Y79" s="98"/>
      <c r="Z79" s="100">
        <f>SUM(Z6:AB78)</f>
        <v>72298000</v>
      </c>
      <c r="AA79" s="2"/>
      <c r="AB79" s="2"/>
      <c r="AC79" s="100">
        <f>SUM(AC6:AE78)</f>
        <v>73224000</v>
      </c>
      <c r="AD79" s="2"/>
      <c r="AE79" s="2"/>
      <c r="AF79" s="101"/>
      <c r="AG79" s="101"/>
      <c r="AH79" s="2"/>
      <c r="AI79" s="101"/>
      <c r="AN79" s="2"/>
      <c r="AO79" s="2"/>
      <c r="AP79" s="2"/>
    </row>
    <row r="80" spans="1:42">
      <c r="S80" s="20"/>
      <c r="T80" s="47"/>
      <c r="U80" s="48"/>
      <c r="V80" s="48"/>
      <c r="W80" s="59"/>
      <c r="X80" s="64"/>
      <c r="Y80" s="59"/>
      <c r="Z80" s="60"/>
      <c r="AA80" s="62"/>
      <c r="AC80" s="60"/>
      <c r="AD80" s="62"/>
      <c r="AF80" s="56"/>
    </row>
    <row r="81" spans="19:35">
      <c r="S81" s="20"/>
      <c r="T81" s="20"/>
      <c r="U81" s="48"/>
      <c r="V81" s="48"/>
      <c r="W81" s="59"/>
      <c r="X81" s="63"/>
      <c r="Y81" s="70"/>
      <c r="Z81" s="59"/>
      <c r="AA81" s="63"/>
      <c r="AC81" s="59"/>
      <c r="AD81" s="63"/>
    </row>
    <row r="82" spans="19:35">
      <c r="W82" s="59"/>
      <c r="X82" s="63"/>
      <c r="Y82" s="61"/>
      <c r="Z82" s="59"/>
      <c r="AA82" s="63"/>
      <c r="AC82" s="59"/>
      <c r="AD82" s="63"/>
      <c r="AF82" s="59"/>
      <c r="AG82" s="59"/>
      <c r="AH82" s="30"/>
      <c r="AI82" s="65"/>
    </row>
    <row r="83" spans="19:35">
      <c r="W83" s="28"/>
      <c r="X83" s="29"/>
      <c r="Y83" s="28"/>
      <c r="Z83" s="30"/>
      <c r="AB83" s="28"/>
      <c r="AC83" s="30"/>
      <c r="AE83" s="28"/>
      <c r="AF83" s="67"/>
      <c r="AH83" s="65"/>
      <c r="AI83" s="65"/>
    </row>
    <row r="84" spans="19:35">
      <c r="W84" s="28"/>
      <c r="X84" s="29"/>
      <c r="Y84" s="28"/>
      <c r="Z84" s="30"/>
      <c r="AA84" s="2"/>
      <c r="AB84" s="28"/>
      <c r="AC84" s="30"/>
      <c r="AD84" s="2"/>
      <c r="AE84" s="28"/>
      <c r="AF84" s="67"/>
      <c r="AH84" s="65"/>
      <c r="AI84" s="65"/>
    </row>
    <row r="85" spans="19:35">
      <c r="W85" s="28"/>
      <c r="X85" s="49"/>
      <c r="Y85" s="28"/>
      <c r="Z85" s="30"/>
      <c r="AA85" s="2"/>
      <c r="AB85" s="28"/>
      <c r="AC85" s="30"/>
      <c r="AD85" s="2"/>
      <c r="AE85" s="28"/>
      <c r="AF85" s="49"/>
      <c r="AG85" s="58"/>
      <c r="AH85" s="58"/>
      <c r="AI85" s="65"/>
    </row>
    <row r="86" spans="19:35">
      <c r="W86" s="28"/>
      <c r="X86" s="49"/>
      <c r="Y86" s="28"/>
      <c r="Z86" s="30"/>
      <c r="AA86" s="2"/>
      <c r="AB86" s="28"/>
      <c r="AC86" s="30"/>
      <c r="AD86" s="2"/>
      <c r="AE86" s="28"/>
      <c r="AF86" s="49"/>
      <c r="AG86" s="58"/>
      <c r="AH86" s="65"/>
      <c r="AI86" s="65"/>
    </row>
    <row r="87" spans="19:35">
      <c r="W87" s="31"/>
      <c r="X87" s="31"/>
      <c r="Y87" s="31"/>
      <c r="Z87" s="31"/>
      <c r="AA87" s="2"/>
      <c r="AB87" s="31"/>
      <c r="AC87" s="31"/>
      <c r="AD87" s="2"/>
      <c r="AE87" s="31"/>
      <c r="AF87" s="31"/>
      <c r="AH87" s="65"/>
      <c r="AI87" s="65"/>
    </row>
    <row r="88" spans="19:35">
      <c r="V88" s="1"/>
      <c r="X88" s="31"/>
      <c r="AF88" s="31"/>
      <c r="AH88" s="65"/>
      <c r="AI88" s="65"/>
    </row>
    <row r="89" spans="19:35">
      <c r="W89" s="27"/>
      <c r="X89" s="68"/>
      <c r="AF89" s="68"/>
      <c r="AH89" s="69"/>
      <c r="AI89" s="65"/>
    </row>
    <row r="90" spans="19:35">
      <c r="W90" s="27"/>
      <c r="X90" s="27"/>
      <c r="AH90" s="65"/>
      <c r="AI90" s="65"/>
    </row>
    <row r="91" spans="19:35">
      <c r="W91" s="27"/>
      <c r="X91" s="27"/>
      <c r="AH91" s="65"/>
      <c r="AI91" s="65"/>
    </row>
    <row r="92" spans="19:35">
      <c r="V92" s="9"/>
      <c r="W92" s="27"/>
      <c r="X92" s="32"/>
      <c r="AH92" s="65"/>
      <c r="AI92" s="65"/>
    </row>
    <row r="93" spans="19:35">
      <c r="U93" s="54"/>
      <c r="W93" s="26"/>
      <c r="X93" s="26"/>
      <c r="Y93" s="26"/>
      <c r="Z93" s="26"/>
      <c r="AC93" s="26"/>
    </row>
    <row r="94" spans="19:35">
      <c r="U94" s="54"/>
      <c r="W94" s="26"/>
      <c r="X94" s="26"/>
      <c r="Y94" s="26"/>
      <c r="Z94" s="26"/>
      <c r="AC94" s="26"/>
    </row>
    <row r="95" spans="19:35">
      <c r="U95" s="55"/>
      <c r="W95" s="26"/>
      <c r="X95" s="26"/>
      <c r="Y95" s="26"/>
      <c r="Z95" s="26"/>
      <c r="AC95" s="26"/>
    </row>
    <row r="96" spans="19:35">
      <c r="W96" s="26"/>
      <c r="X96" s="26"/>
      <c r="Y96" s="26"/>
      <c r="Z96" s="26"/>
      <c r="AC96" s="26"/>
    </row>
    <row r="97" spans="14:25">
      <c r="W97" s="27"/>
      <c r="X97" s="27"/>
      <c r="Y97" s="27"/>
    </row>
    <row r="98" spans="14:25">
      <c r="W98" s="32"/>
      <c r="X98" s="32"/>
    </row>
    <row r="99" spans="14:25">
      <c r="W99" s="57"/>
    </row>
    <row r="100" spans="14:25">
      <c r="W100" s="57"/>
    </row>
    <row r="101" spans="14:25">
      <c r="W101" s="26"/>
    </row>
    <row r="102" spans="14:25">
      <c r="N102" s="15"/>
      <c r="W102" s="27"/>
    </row>
  </sheetData>
  <autoFilter ref="A5:AP80">
    <filterColumn colId="19">
      <customFilters>
        <customFilter operator="notEqual" val=" "/>
      </customFilters>
    </filterColumn>
  </autoFilter>
  <mergeCells count="8">
    <mergeCell ref="AI4:AP4"/>
    <mergeCell ref="AF4:AH4"/>
    <mergeCell ref="B4:G4"/>
    <mergeCell ref="H4:L4"/>
    <mergeCell ref="M4:V4"/>
    <mergeCell ref="W4:Y4"/>
    <mergeCell ref="Z4:AB4"/>
    <mergeCell ref="AC4:AE4"/>
  </mergeCells>
  <pageMargins left="0.23622047244094491" right="0.23622047244094491" top="0.74803149606299213" bottom="0.74803149606299213" header="0.31496062992125984" footer="0.31496062992125984"/>
  <pageSetup paperSize="9" scale="28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2026-2028</vt:lpstr>
      <vt:lpstr>'2026-2028'!Obszar_wydruku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2015-06-19T06:14:41Z</cp:lastPrinted>
  <dcterms:created xsi:type="dcterms:W3CDTF">2006-09-16T00:00:00Z</dcterms:created>
  <dcterms:modified xsi:type="dcterms:W3CDTF">2025-03-24T10:13:11Z</dcterms:modified>
</cp:coreProperties>
</file>