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5810" yWindow="780" windowWidth="12765" windowHeight="11790" tabRatio="707"/>
  </bookViews>
  <sheets>
    <sheet name="Zał. nr 3- zakres prac" sheetId="6" r:id="rId1"/>
  </sheets>
  <calcPr calcId="162913"/>
</workbook>
</file>

<file path=xl/calcChain.xml><?xml version="1.0" encoding="utf-8"?>
<calcChain xmlns="http://schemas.openxmlformats.org/spreadsheetml/2006/main">
  <c r="J114" i="6" l="1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E160" i="6" l="1"/>
  <c r="E125" i="6" l="1"/>
  <c r="D125" i="6"/>
  <c r="E115" i="6"/>
  <c r="J115" i="6" l="1"/>
  <c r="J117" i="6" s="1"/>
  <c r="F160" i="6" l="1"/>
</calcChain>
</file>

<file path=xl/sharedStrings.xml><?xml version="1.0" encoding="utf-8"?>
<sst xmlns="http://schemas.openxmlformats.org/spreadsheetml/2006/main" count="589" uniqueCount="299">
  <si>
    <t>Rejon I- Stare Miasto Centrum</t>
  </si>
  <si>
    <t>Lp</t>
  </si>
  <si>
    <t>Nazwa obiektu</t>
  </si>
  <si>
    <t>Ulica</t>
  </si>
  <si>
    <t>Powierzchnia szacunkowa obiektów  [m2]</t>
  </si>
  <si>
    <t>Ilość koszy</t>
  </si>
  <si>
    <t>Krotność uprzątania i opróżniania</t>
  </si>
  <si>
    <t>Pow. x krotność</t>
  </si>
  <si>
    <t>AWF 73</t>
  </si>
  <si>
    <t>Królowej Jadwigi</t>
  </si>
  <si>
    <t>1/dzień</t>
  </si>
  <si>
    <t>AWF 42</t>
  </si>
  <si>
    <t>Strzelecka</t>
  </si>
  <si>
    <t>AWF 41</t>
  </si>
  <si>
    <t>Bałtyk 42</t>
  </si>
  <si>
    <t>Bukowska</t>
  </si>
  <si>
    <t>2/dzień</t>
  </si>
  <si>
    <t>Bałtyk 71</t>
  </si>
  <si>
    <t>Dworzec Zachodni 71</t>
  </si>
  <si>
    <t>Głogowska</t>
  </si>
  <si>
    <t>Dworzec Zachodni 72</t>
  </si>
  <si>
    <t>Fredry 41</t>
  </si>
  <si>
    <t>Fredry</t>
  </si>
  <si>
    <t>Fredry 42</t>
  </si>
  <si>
    <t>Gwarna</t>
  </si>
  <si>
    <t>Gwarna 42</t>
  </si>
  <si>
    <t>Łąkowa 41</t>
  </si>
  <si>
    <t>Łąkowa 42</t>
  </si>
  <si>
    <t>Małe Garbary 41</t>
  </si>
  <si>
    <t>Małe Garbary</t>
  </si>
  <si>
    <t>Małe Garbary 42</t>
  </si>
  <si>
    <t>Marcinkowskiego</t>
  </si>
  <si>
    <t>Most Dworcowy 71</t>
  </si>
  <si>
    <t>Roosevelta</t>
  </si>
  <si>
    <t>Most Dworcowy 72</t>
  </si>
  <si>
    <t>Most Św.Rocha 71</t>
  </si>
  <si>
    <t>Mostowa</t>
  </si>
  <si>
    <t>Most Św.Rocha 72</t>
  </si>
  <si>
    <t>Most Teatralny 44</t>
  </si>
  <si>
    <t>Most Teatralny 45</t>
  </si>
  <si>
    <t>Most Teatralny 46</t>
  </si>
  <si>
    <t>Most Teatralny 72</t>
  </si>
  <si>
    <t>Dąbrowskiego</t>
  </si>
  <si>
    <t>Pl. Bernardyński 71</t>
  </si>
  <si>
    <t>Plac Bernardyński</t>
  </si>
  <si>
    <t>Pl. Bernardyński 72</t>
  </si>
  <si>
    <t>Pl. Ratajskiego 41</t>
  </si>
  <si>
    <t>Pl. Ratajskiego</t>
  </si>
  <si>
    <t>Pl. Ratajskiego 42</t>
  </si>
  <si>
    <t>Pl. Wielkopolski 41</t>
  </si>
  <si>
    <t>Pl.Wielkopolski</t>
  </si>
  <si>
    <t>Pl. Wielkopolski 42</t>
  </si>
  <si>
    <t>Pl. Wiosny Ludów 41</t>
  </si>
  <si>
    <t>Pl. Wiosny Ludów 42</t>
  </si>
  <si>
    <t>Pl.Wolności</t>
  </si>
  <si>
    <t>Poznań Główny 41</t>
  </si>
  <si>
    <t>Matyi</t>
  </si>
  <si>
    <t>Poznań Główny 42</t>
  </si>
  <si>
    <t>Towarowa</t>
  </si>
  <si>
    <t>Poznańska 41</t>
  </si>
  <si>
    <t>Poznańska 42</t>
  </si>
  <si>
    <t>Pułaskiego</t>
  </si>
  <si>
    <t>Półwiejska 41</t>
  </si>
  <si>
    <t>Półwiejska 42</t>
  </si>
  <si>
    <t>1/tydzień</t>
  </si>
  <si>
    <t>Wielkopolska 41</t>
  </si>
  <si>
    <t>Wielkopolska 42</t>
  </si>
  <si>
    <t>Wrocławska 71</t>
  </si>
  <si>
    <t>Podgórna</t>
  </si>
  <si>
    <t>Wrocławska 72</t>
  </si>
  <si>
    <t>Zamek 42</t>
  </si>
  <si>
    <t>Św.Marcin</t>
  </si>
  <si>
    <t>Przejścia przez torowiska</t>
  </si>
  <si>
    <t>Razem</t>
  </si>
  <si>
    <t>AWF 01</t>
  </si>
  <si>
    <t>Droga Dębińska</t>
  </si>
  <si>
    <t>AWF 02</t>
  </si>
  <si>
    <t>Garbary</t>
  </si>
  <si>
    <t>AWF 03</t>
  </si>
  <si>
    <t>AWF 04</t>
  </si>
  <si>
    <t>Estkowskiego</t>
  </si>
  <si>
    <t>Dworcowa 01</t>
  </si>
  <si>
    <t>Dworcowa</t>
  </si>
  <si>
    <t>Grobla 02</t>
  </si>
  <si>
    <t>Grochowe Łąki 02</t>
  </si>
  <si>
    <t>Św. Marcin</t>
  </si>
  <si>
    <t>Kazimierza Wielkiego</t>
  </si>
  <si>
    <t>Libelta 02</t>
  </si>
  <si>
    <t>al. Niepodległości</t>
  </si>
  <si>
    <t>Małe Garbary 01</t>
  </si>
  <si>
    <t>Małe Garbary 02</t>
  </si>
  <si>
    <t>Małe Garbary 03</t>
  </si>
  <si>
    <t>Małe Garbary 04</t>
  </si>
  <si>
    <t>Most Św. Rocha 01</t>
  </si>
  <si>
    <t>Kazimierz Wielkiego</t>
  </si>
  <si>
    <t>Most Teatralny 01</t>
  </si>
  <si>
    <t>Most Teatralny 02</t>
  </si>
  <si>
    <t>Mostowa 01</t>
  </si>
  <si>
    <t>Niezłomnych 02</t>
  </si>
  <si>
    <t>Nowowiejskiego 01</t>
  </si>
  <si>
    <t>Nowowiejskiego</t>
  </si>
  <si>
    <t>Nowowiejskiego 02</t>
  </si>
  <si>
    <t>POZNAŃ GŁÓWNY 01</t>
  </si>
  <si>
    <t>POZNAŃ GŁÓWNY 02</t>
  </si>
  <si>
    <t>Al.Króla Przemysła II</t>
  </si>
  <si>
    <t>POZNAŃ GŁÓWNY 04</t>
  </si>
  <si>
    <t>Wolne Tory</t>
  </si>
  <si>
    <t>Półwiejska 01</t>
  </si>
  <si>
    <t>Półwiejska 02</t>
  </si>
  <si>
    <t>Zwierzyniecka</t>
  </si>
  <si>
    <t>Rondo Kaponiera 01</t>
  </si>
  <si>
    <t>Rondo Kaponiera 02</t>
  </si>
  <si>
    <t>Rondo Kaponiera 05</t>
  </si>
  <si>
    <t>Rondo Kaponiera 06</t>
  </si>
  <si>
    <t>Solna 01</t>
  </si>
  <si>
    <t>Solna</t>
  </si>
  <si>
    <t>Solna 02</t>
  </si>
  <si>
    <t>Uniwersytet Ekonomiczny 01</t>
  </si>
  <si>
    <t>ul. Składowa</t>
  </si>
  <si>
    <t>Uniwersytet Ekonomiczny 91</t>
  </si>
  <si>
    <t>Al. Niepodległości</t>
  </si>
  <si>
    <t>Uniwersytet Ekonomiczny 92</t>
  </si>
  <si>
    <t>Urząd Marszałkowski 01</t>
  </si>
  <si>
    <t>Urząd Marszałkowski 02</t>
  </si>
  <si>
    <t>Urząd Wojewódzki 01</t>
  </si>
  <si>
    <t>Wielkopolska 01</t>
  </si>
  <si>
    <t>Wielkopolska 02</t>
  </si>
  <si>
    <t>Wielka 01</t>
  </si>
  <si>
    <t>Zamek 01</t>
  </si>
  <si>
    <t>Zamek 02</t>
  </si>
  <si>
    <t>LP</t>
  </si>
  <si>
    <t xml:space="preserve">Nazwa </t>
  </si>
  <si>
    <t>Lokalizacja</t>
  </si>
  <si>
    <r>
      <t>Powierzchnia odchwaszczania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</si>
  <si>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 xml:space="preserve">Rejon sprzątania </t>
  </si>
  <si>
    <t>I</t>
  </si>
  <si>
    <t>ul.Kazimierza Wielkiego 9</t>
  </si>
  <si>
    <t>ul.Bóżnicza 14</t>
  </si>
  <si>
    <t>Średnia miesięczna powierzchnia w zakresie utrzymania codziennego</t>
  </si>
  <si>
    <t>Lp.</t>
  </si>
  <si>
    <t>od mostu Bolesława Chrobrego do początku zielonego torowiska za ul. Garbary (za przystankiem Małe Garbary)</t>
  </si>
  <si>
    <t>ul. Małe Garbary</t>
  </si>
  <si>
    <t>zielone torowisk (od początku za przystankiem Małe Garbary do końca przy przejeździe pl. Wielkopolski)</t>
  </si>
  <si>
    <t>ul. Wolnica, pl. Wielkopolski</t>
  </si>
  <si>
    <t>od końca zielonego torowiska w ul. Małe Garbary (przejazd pl. Wielkopolski) do ul. 23 Lutego</t>
  </si>
  <si>
    <t>pl. Cyryla Ratajskiego</t>
  </si>
  <si>
    <t>torowisko wewnątrz pl. Cyryla Ratajskiego</t>
  </si>
  <si>
    <t>ul. Głogowska</t>
  </si>
  <si>
    <t>ul. Roosevelta</t>
  </si>
  <si>
    <t>od mostu Dworcowego do ul. Bukowskiej</t>
  </si>
  <si>
    <t>od ul. Bukowskiej do ronda Kaponiera</t>
  </si>
  <si>
    <t>rondo Kaponiera</t>
  </si>
  <si>
    <t>al. Marcinkowskiego</t>
  </si>
  <si>
    <t>od ul. św. Marcin do pl. Wolności</t>
  </si>
  <si>
    <t>Przedłużenie PST do Dworca Zachodniego</t>
  </si>
  <si>
    <t>od ul. Głogowskiej wraz z pętlą Dworzec Zachodni przez Dworzec Zachodni (bez torowiska pod zadaszoną częścią przystanku) do wjazdu na PST</t>
  </si>
  <si>
    <t>ul. Królowej Jadwigi</t>
  </si>
  <si>
    <t>od ul. Strzeleckiej do ul. Górnej Wildy (ul. Półwiejska)</t>
  </si>
  <si>
    <t>od ul. Górnej Wildy (ul. Półwiejska) do ul. Wierzbięcice</t>
  </si>
  <si>
    <t>ul. Matyi</t>
  </si>
  <si>
    <t>od ul. Wierzbięcice do ul. Towarowej</t>
  </si>
  <si>
    <t>ul. Towarowa</t>
  </si>
  <si>
    <t>ul. Strzelecka</t>
  </si>
  <si>
    <t>od ul. Królowej Jadwigi do ul. Podgórnej (torowisko wydzielone z jezdni)</t>
  </si>
  <si>
    <t>od ul. Poznańskiej do al. Wielkopolska</t>
  </si>
  <si>
    <t>ul. 27 Grudnia</t>
  </si>
  <si>
    <t>od ul. Ratajczaka do ul. Gwarnej</t>
  </si>
  <si>
    <t>ul. Święty Marcin</t>
  </si>
  <si>
    <t>węzeł rozjazdowy most Teatralny</t>
  </si>
  <si>
    <t>ul. Fredry</t>
  </si>
  <si>
    <t>od ul. Kościuszki do al. Niepodległości</t>
  </si>
  <si>
    <t>od al. Niepodległości do mostu Teatralnego</t>
  </si>
  <si>
    <t>ul. Bukowska</t>
  </si>
  <si>
    <t>od ul. Roosevelta do skrzyżowania ul. Bukowska / Grunwaldzka</t>
  </si>
  <si>
    <t>T</t>
  </si>
  <si>
    <t>A</t>
  </si>
  <si>
    <t>Pl. Bernardyński 02</t>
  </si>
  <si>
    <t xml:space="preserve">Przystanki tramwajowe, przystanki autobusowe, infrastruktura towarzysząca </t>
  </si>
  <si>
    <t>AWF 05</t>
  </si>
  <si>
    <t>Plac Andersa</t>
  </si>
  <si>
    <t>Krakowska</t>
  </si>
  <si>
    <t>POZNAŃ GŁÓWNY 05</t>
  </si>
  <si>
    <t>POZNAŃ GŁÓWNY 06</t>
  </si>
  <si>
    <t>Rondo Kaponiera 91</t>
  </si>
  <si>
    <t>Gwarna 71</t>
  </si>
  <si>
    <t>Most Teatralny 73</t>
  </si>
  <si>
    <t>Pl. Wielkopolski 43</t>
  </si>
  <si>
    <t>Wierzbięcice 41</t>
  </si>
  <si>
    <t>Wierzbięcice 42</t>
  </si>
  <si>
    <t>Towarowa 42</t>
  </si>
  <si>
    <t>Towarowa 71</t>
  </si>
  <si>
    <t>Zamek 41</t>
  </si>
  <si>
    <t>Poznań Główny 73</t>
  </si>
  <si>
    <t>Poznań Główny 74</t>
  </si>
  <si>
    <t>Libelta 01</t>
  </si>
  <si>
    <t>Wzgórze Św. Wojciecha</t>
  </si>
  <si>
    <t>Św. Wojciech</t>
  </si>
  <si>
    <t>Nr odc</t>
  </si>
  <si>
    <t>Nazwa odcinka</t>
  </si>
  <si>
    <t>Od do</t>
  </si>
  <si>
    <t>Odchwaszczanie [m2]</t>
  </si>
  <si>
    <t>Sprzątanie [m2]</t>
  </si>
  <si>
    <t>S29A</t>
  </si>
  <si>
    <t>1.1</t>
  </si>
  <si>
    <t>ul. Estkowskiego, ul. Małe Garbary</t>
  </si>
  <si>
    <t>S29B</t>
  </si>
  <si>
    <t>1.2</t>
  </si>
  <si>
    <t>P11</t>
  </si>
  <si>
    <t>1.3</t>
  </si>
  <si>
    <t>S29C</t>
  </si>
  <si>
    <t>1.4</t>
  </si>
  <si>
    <t>S24B</t>
  </si>
  <si>
    <t>1.5</t>
  </si>
  <si>
    <t>S24A</t>
  </si>
  <si>
    <t>1.6</t>
  </si>
  <si>
    <t>S33</t>
  </si>
  <si>
    <t>1.7</t>
  </si>
  <si>
    <t>ul. Mostowa, ul. Dowbora-Muśnickiego, pl. Bernardyński, ul. J. Lewandowskiej</t>
  </si>
  <si>
    <t>od mostu św. Rocha do ul. Szkolnej (pl. Wiosny Ludów, Kupca Poznańskiego)</t>
  </si>
  <si>
    <t>S32</t>
  </si>
  <si>
    <t>1.8</t>
  </si>
  <si>
    <t>S30</t>
  </si>
  <si>
    <t>1.9</t>
  </si>
  <si>
    <t>pl. Wolności</t>
  </si>
  <si>
    <t>od al. Marcinkowskiego do ul. Ratajczaka</t>
  </si>
  <si>
    <t>S30A</t>
  </si>
  <si>
    <t>1.10</t>
  </si>
  <si>
    <t>S25</t>
  </si>
  <si>
    <t>1.11</t>
  </si>
  <si>
    <t>ul. Gwarna</t>
  </si>
  <si>
    <t>od ul. św. Marcin do ul. Fredry</t>
  </si>
  <si>
    <t>S38A</t>
  </si>
  <si>
    <t>1.12</t>
  </si>
  <si>
    <t>od mostu Królowej Jadwigi (bez mostu) do ul. Strzeleckiej</t>
  </si>
  <si>
    <t>S37</t>
  </si>
  <si>
    <t>1.13</t>
  </si>
  <si>
    <t>S36</t>
  </si>
  <si>
    <t>1.14</t>
  </si>
  <si>
    <t>S35</t>
  </si>
  <si>
    <t>1.15</t>
  </si>
  <si>
    <t>S28</t>
  </si>
  <si>
    <t>1.16</t>
  </si>
  <si>
    <t>węzeł Matyi  / Towarowa i most Dworcowy</t>
  </si>
  <si>
    <t>od ul. Towarowej (od początku torowiska o nawierzchni asfaltowej, włącznie z węzłem Towarowa) do ul. Roosevelta</t>
  </si>
  <si>
    <t>S27</t>
  </si>
  <si>
    <t>1.17</t>
  </si>
  <si>
    <t>od ul. Matyi (most Dworcowy) do ul. św. Marcin</t>
  </si>
  <si>
    <t>S26</t>
  </si>
  <si>
    <t>1.18</t>
  </si>
  <si>
    <t>od końca przystanku rondo Kaponiera do al. Niepodległości (torowisko wydzielone z jezdni)</t>
  </si>
  <si>
    <t>S26A</t>
  </si>
  <si>
    <t>1.19</t>
  </si>
  <si>
    <t>od al. Niepodległości do ul. Gwarnej (wraz z węzłem rozjazdowym św. Marcin / Gwarna)</t>
  </si>
  <si>
    <t>S26B</t>
  </si>
  <si>
    <t>1.20</t>
  </si>
  <si>
    <t>od ul. Gwarnej (bez węzła św. Marcin / Gwarna) do ul. Ratajczaka</t>
  </si>
  <si>
    <t>S11</t>
  </si>
  <si>
    <t>1.21</t>
  </si>
  <si>
    <t>od ul. Śniadeckich do mostu Dworcowego</t>
  </si>
  <si>
    <t>S5</t>
  </si>
  <si>
    <t>1.22</t>
  </si>
  <si>
    <t>S4</t>
  </si>
  <si>
    <t>1.23</t>
  </si>
  <si>
    <t>W2</t>
  </si>
  <si>
    <t>1.24</t>
  </si>
  <si>
    <t>W1</t>
  </si>
  <si>
    <t>1.25</t>
  </si>
  <si>
    <t>wraz z przyległymi odcinkami torów wzdłuż przystanków w ul. Roosevelta MT44 (włącznie z rozjazdem wjazdowym na PST), w ul. Dąbrowskiego MT72 (do ul. Mickiewicza), a także na moście Teatralnym MT 43 na obiekcie mostowym (nawierzchnia z kostki kamiennej)</t>
  </si>
  <si>
    <t>S2</t>
  </si>
  <si>
    <t>1.26</t>
  </si>
  <si>
    <t>od wjazdu na PST do ul. Poznańskiej</t>
  </si>
  <si>
    <t>S2A</t>
  </si>
  <si>
    <t>1.27</t>
  </si>
  <si>
    <t>ul. Pułaskiego</t>
  </si>
  <si>
    <t>S6A</t>
  </si>
  <si>
    <t>1.28</t>
  </si>
  <si>
    <t>S34</t>
  </si>
  <si>
    <t>1.29</t>
  </si>
  <si>
    <t>S19B</t>
  </si>
  <si>
    <t>1.30</t>
  </si>
  <si>
    <t>Tereny zielone, tereny stacji trakcyjnych</t>
  </si>
  <si>
    <t>Torowiska</t>
  </si>
  <si>
    <t>Aleje Marcinkowskiego 71</t>
  </si>
  <si>
    <t>Aleje Marcinkowskiego 72</t>
  </si>
  <si>
    <t>27 Grudnia</t>
  </si>
  <si>
    <t>Ratajczaka 72</t>
  </si>
  <si>
    <t>Most Teatralny 46 - schody 70m2 +winda i dojście do windy 59m2+ dojścia do przystanku 60m2</t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</si>
  <si>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</si>
  <si>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Krotność mycia</t>
  </si>
  <si>
    <t>Dni uprzątania i opróżniania</t>
  </si>
  <si>
    <t>Bóźnicza 14</t>
  </si>
  <si>
    <t>Kazim. Wielkiego 9</t>
  </si>
  <si>
    <t>Stacja trakcyjna K.Wielkiego</t>
  </si>
  <si>
    <t>Stacja trakcyjna Bóźnicza</t>
  </si>
  <si>
    <r>
      <t>Powierzchnia terenów zielonych i stacji trakcyjnych-uprzątanie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</si>
  <si>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 xml:space="preserve">Stacja trakcyjna Bóżnicza- chodnik od ul. Bóźnicza </t>
  </si>
  <si>
    <t xml:space="preserve">Stacja trakcyjna K. Wielkiego- wjazdy i chodnik od ul. K. Wielkiego </t>
  </si>
  <si>
    <t>Rocznie</t>
  </si>
  <si>
    <t>A- Autobus          T- Tramwaj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</si>
</sst>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;&quot;——&quot;"/>
    <numFmt numFmtId="165" formatCode="#,##0.0"/>
    <numFmt numFmtId="166" formatCode="&quot;BOOL&quot;yy&quot;AN&quot;"/>
    <numFmt numFmtId="167" formatCode="#,##0\ ;[Red]\-#,##0\ ;&quot;——&quot;"/>
  </numFmts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1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1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Border="0" applyProtection="0"/>
    <xf numFmtId="0" fontId="8" fillId="0" borderId="0" applyBorder="0" applyProtection="0">
      <alignment horizontal="left"/>
    </xf>
    <xf numFmtId="0" fontId="10" fillId="0" borderId="0" applyBorder="0" applyProtection="0">
      <alignment horizontal="left"/>
    </xf>
    <xf numFmtId="0" fontId="10" fillId="0" borderId="0" applyBorder="0" applyProtection="0"/>
  </cellStyleXfs>
  <cellXfs count="89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1" applyFont="1"/>
    <xf numFmtId="0" fontId="6" fillId="0" borderId="1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7" fillId="0" borderId="2" xfId="0" applyFont="1" applyBorder="1"/>
    <xf numFmtId="0" fontId="9" fillId="0" borderId="4" xfId="0" applyFont="1" applyBorder="1"/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2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left"/>
    </xf>
    <xf numFmtId="0" fontId="6" fillId="3" borderId="1" xfId="3" applyFont="1" applyFill="1" applyBorder="1" applyAlignment="1">
      <alignment horizontal="center"/>
    </xf>
    <xf numFmtId="0" fontId="6" fillId="3" borderId="1" xfId="3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0" fontId="5" fillId="0" borderId="0" xfId="1" applyFont="1"/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" xfId="2" applyFont="1" applyFill="1" applyBorder="1" applyAlignment="1">
      <alignment horizontal="center" vertical="center" wrapText="1"/>
    </xf>
    <xf numFmtId="0" fontId="0" fillId="0" borderId="4" xfId="0" applyBorder="1"/>
    <xf numFmtId="0" fontId="9" fillId="0" borderId="3" xfId="0" applyFont="1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Fill="1" applyBorder="1"/>
    <xf numFmtId="0" fontId="16" fillId="0" borderId="7" xfId="0" applyFont="1" applyBorder="1"/>
    <xf numFmtId="0" fontId="17" fillId="0" borderId="7" xfId="0" applyFont="1" applyBorder="1"/>
    <xf numFmtId="0" fontId="16" fillId="0" borderId="6" xfId="0" applyFont="1" applyBorder="1" applyAlignment="1">
      <alignment horizontal="right" vertical="center"/>
    </xf>
    <xf numFmtId="0" fontId="17" fillId="0" borderId="8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/>
    </xf>
    <xf numFmtId="0" fontId="3" fillId="2" borderId="1" xfId="1" applyFont="1" applyFill="1" applyBorder="1" applyAlignment="1">
      <alignment vertical="center" wrapText="1"/>
    </xf>
    <xf numFmtId="165" fontId="9" fillId="0" borderId="1" xfId="0" applyNumberFormat="1" applyFont="1" applyBorder="1"/>
    <xf numFmtId="165" fontId="16" fillId="0" borderId="1" xfId="0" applyNumberFormat="1" applyFont="1" applyBorder="1"/>
    <xf numFmtId="0" fontId="16" fillId="0" borderId="6" xfId="0" applyFont="1" applyBorder="1" applyAlignment="1">
      <alignment horizontal="right"/>
    </xf>
    <xf numFmtId="0" fontId="18" fillId="0" borderId="1" xfId="5" applyFont="1" applyBorder="1" applyAlignment="1" applyProtection="1">
      <alignment horizontal="left" vertical="center"/>
    </xf>
    <xf numFmtId="49" fontId="18" fillId="0" borderId="1" xfId="5" applyNumberFormat="1" applyFont="1" applyBorder="1" applyAlignment="1" applyProtection="1">
      <alignment horizontal="left" vertical="center"/>
    </xf>
    <xf numFmtId="0" fontId="18" fillId="0" borderId="1" xfId="5" applyFont="1" applyBorder="1" applyAlignment="1" applyProtection="1">
      <alignment horizontal="left" vertical="center" wrapText="1"/>
    </xf>
    <xf numFmtId="167" fontId="18" fillId="0" borderId="1" xfId="0" applyNumberFormat="1" applyFont="1" applyBorder="1" applyAlignment="1" applyProtection="1">
      <alignment vertical="center"/>
    </xf>
    <xf numFmtId="0" fontId="19" fillId="0" borderId="1" xfId="4" applyFont="1" applyBorder="1" applyAlignment="1" applyProtection="1">
      <alignment horizontal="center" vertical="center"/>
    </xf>
    <xf numFmtId="49" fontId="19" fillId="0" borderId="1" xfId="4" applyNumberFormat="1" applyFont="1" applyBorder="1" applyAlignment="1" applyProtection="1">
      <alignment horizontal="center" vertical="center"/>
    </xf>
    <xf numFmtId="166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67" fontId="19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Border="1" applyAlignment="1"/>
  </cellXfs>
  <cellStyles count="8">
    <cellStyle name="Kategoria tabeli przestawnej" xfId="5"/>
    <cellStyle name="Normalny" xfId="0" builtinId="0"/>
    <cellStyle name="Normalny 2" xfId="2"/>
    <cellStyle name="Normalny 2 2" xfId="3"/>
    <cellStyle name="Normalny 3" xfId="1"/>
    <cellStyle name="Pole tabeli przestawnej" xfId="4"/>
    <cellStyle name="Tytuł tabeli przestawnej" xfId="6"/>
    <cellStyle name="Wynik tabeli przestawnej" xfId="7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eli przestawnej 1" table="0" count="2">
      <tableStyleElement type="wholeTable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0"/>
  <sheetViews>
    <sheetView tabSelected="1" topLeftCell="A139" zoomScaleNormal="100" workbookViewId="0">
      <selection activeCell="M12" sqref="M12"/>
    </sheetView>
  </sheetViews>
  <sheetFormatPr defaultColWidth="9" defaultRowHeight="14.25"/>
  <cols>
    <col min="1" max="1" width="5.625" style="1" customWidth="1"/>
    <col min="2" max="2" width="27.625" style="1" customWidth="1"/>
    <col min="3" max="3" width="11.625" style="1" customWidth="1"/>
    <col min="4" max="4" width="16.125" style="1" customWidth="1"/>
    <col min="5" max="5" width="11.625" style="1" customWidth="1"/>
    <col min="6" max="6" width="9" style="1" customWidth="1"/>
    <col min="7" max="8" width="9" style="1"/>
    <col min="9" max="9" width="9" style="1" customWidth="1"/>
    <col min="10" max="16384" width="9" style="1"/>
  </cols>
  <sheetData>
    <row r="2" spans="1:10" ht="15">
      <c r="A2" s="2"/>
      <c r="B2" s="42" t="s">
        <v>0</v>
      </c>
      <c r="C2" s="8"/>
      <c r="D2" s="2"/>
      <c r="E2" s="2"/>
      <c r="F2" s="2"/>
      <c r="G2" s="2"/>
      <c r="H2" s="2"/>
      <c r="I2" s="2"/>
      <c r="J2" s="2"/>
    </row>
    <row r="3" spans="1:10" ht="12.75" customHeight="1">
      <c r="A3" s="3"/>
      <c r="B3" s="7" t="s">
        <v>177</v>
      </c>
      <c r="C3" s="7"/>
      <c r="D3" s="4"/>
      <c r="E3" s="4"/>
      <c r="F3" s="5"/>
      <c r="G3" s="5"/>
      <c r="H3" s="4"/>
      <c r="I3" s="4"/>
      <c r="J3" s="5"/>
    </row>
    <row r="4" spans="1:10" ht="57" customHeight="1">
      <c r="A4" s="43"/>
      <c r="B4" s="43"/>
      <c r="C4" s="43"/>
      <c r="D4" s="43"/>
      <c r="E4" s="84" t="s">
        <v>287</v>
      </c>
      <c r="F4" s="85"/>
      <c r="G4" s="85"/>
      <c r="H4" s="85"/>
      <c r="I4" s="85"/>
      <c r="J4" s="86"/>
    </row>
    <row r="5" spans="1:10" ht="45" customHeight="1">
      <c r="A5" s="44" t="s">
        <v>1</v>
      </c>
      <c r="B5" s="44" t="s">
        <v>2</v>
      </c>
      <c r="C5" s="6" t="s">
        <v>298</v>
      </c>
      <c r="D5" s="44" t="s">
        <v>3</v>
      </c>
      <c r="E5" s="6" t="s">
        <v>4</v>
      </c>
      <c r="F5" s="6" t="s">
        <v>5</v>
      </c>
      <c r="G5" s="49" t="s">
        <v>288</v>
      </c>
      <c r="H5" s="49" t="s">
        <v>289</v>
      </c>
      <c r="I5" s="49" t="s">
        <v>6</v>
      </c>
      <c r="J5" s="49" t="s">
        <v>7</v>
      </c>
    </row>
    <row r="6" spans="1:10">
      <c r="A6" s="45">
        <v>1</v>
      </c>
      <c r="B6" s="30" t="s">
        <v>74</v>
      </c>
      <c r="C6" s="31" t="s">
        <v>175</v>
      </c>
      <c r="D6" s="30" t="s">
        <v>75</v>
      </c>
      <c r="E6" s="31">
        <v>60</v>
      </c>
      <c r="F6" s="9">
        <v>2</v>
      </c>
      <c r="G6" s="9"/>
      <c r="H6" s="31">
        <v>730</v>
      </c>
      <c r="I6" s="32" t="s">
        <v>16</v>
      </c>
      <c r="J6" s="46">
        <f t="shared" ref="J6:J37" si="0">E6*H6</f>
        <v>43800</v>
      </c>
    </row>
    <row r="7" spans="1:10">
      <c r="A7" s="45">
        <v>2</v>
      </c>
      <c r="B7" s="30" t="s">
        <v>76</v>
      </c>
      <c r="C7" s="31" t="s">
        <v>175</v>
      </c>
      <c r="D7" s="30" t="s">
        <v>77</v>
      </c>
      <c r="E7" s="31">
        <v>60</v>
      </c>
      <c r="F7" s="9">
        <v>1</v>
      </c>
      <c r="G7" s="9"/>
      <c r="H7" s="31">
        <v>730</v>
      </c>
      <c r="I7" s="32" t="s">
        <v>16</v>
      </c>
      <c r="J7" s="46">
        <f t="shared" si="0"/>
        <v>43800</v>
      </c>
    </row>
    <row r="8" spans="1:10">
      <c r="A8" s="45">
        <v>3</v>
      </c>
      <c r="B8" s="30" t="s">
        <v>78</v>
      </c>
      <c r="C8" s="31" t="s">
        <v>175</v>
      </c>
      <c r="D8" s="30" t="s">
        <v>9</v>
      </c>
      <c r="E8" s="31">
        <v>60</v>
      </c>
      <c r="F8" s="9">
        <v>1</v>
      </c>
      <c r="G8" s="9"/>
      <c r="H8" s="31">
        <v>730</v>
      </c>
      <c r="I8" s="32" t="s">
        <v>16</v>
      </c>
      <c r="J8" s="46">
        <f t="shared" si="0"/>
        <v>43800</v>
      </c>
    </row>
    <row r="9" spans="1:10">
      <c r="A9" s="45">
        <v>4</v>
      </c>
      <c r="B9" s="33" t="s">
        <v>79</v>
      </c>
      <c r="C9" s="31" t="s">
        <v>175</v>
      </c>
      <c r="D9" s="30" t="s">
        <v>9</v>
      </c>
      <c r="E9" s="31">
        <v>60</v>
      </c>
      <c r="F9" s="9">
        <v>1</v>
      </c>
      <c r="G9" s="9"/>
      <c r="H9" s="31">
        <v>730</v>
      </c>
      <c r="I9" s="32" t="s">
        <v>16</v>
      </c>
      <c r="J9" s="46">
        <f t="shared" si="0"/>
        <v>43800</v>
      </c>
    </row>
    <row r="10" spans="1:10">
      <c r="A10" s="45">
        <v>5</v>
      </c>
      <c r="B10" s="33" t="s">
        <v>178</v>
      </c>
      <c r="C10" s="31" t="s">
        <v>175</v>
      </c>
      <c r="D10" s="33" t="s">
        <v>86</v>
      </c>
      <c r="E10" s="31">
        <v>60</v>
      </c>
      <c r="F10" s="9">
        <v>1</v>
      </c>
      <c r="G10" s="9"/>
      <c r="H10" s="31">
        <v>730</v>
      </c>
      <c r="I10" s="32" t="s">
        <v>16</v>
      </c>
      <c r="J10" s="46">
        <f t="shared" si="0"/>
        <v>43800</v>
      </c>
    </row>
    <row r="11" spans="1:10">
      <c r="A11" s="45">
        <v>6</v>
      </c>
      <c r="B11" s="33" t="s">
        <v>81</v>
      </c>
      <c r="C11" s="31" t="s">
        <v>175</v>
      </c>
      <c r="D11" s="33" t="s">
        <v>82</v>
      </c>
      <c r="E11" s="31">
        <v>60</v>
      </c>
      <c r="F11" s="9"/>
      <c r="G11" s="9"/>
      <c r="H11" s="31">
        <v>365</v>
      </c>
      <c r="I11" s="32" t="s">
        <v>10</v>
      </c>
      <c r="J11" s="46">
        <f t="shared" si="0"/>
        <v>21900</v>
      </c>
    </row>
    <row r="12" spans="1:10">
      <c r="A12" s="45">
        <v>7</v>
      </c>
      <c r="B12" s="30" t="s">
        <v>83</v>
      </c>
      <c r="C12" s="31" t="s">
        <v>175</v>
      </c>
      <c r="D12" s="30" t="s">
        <v>77</v>
      </c>
      <c r="E12" s="31">
        <v>60</v>
      </c>
      <c r="F12" s="9">
        <v>1</v>
      </c>
      <c r="G12" s="9"/>
      <c r="H12" s="31">
        <v>365</v>
      </c>
      <c r="I12" s="32" t="s">
        <v>10</v>
      </c>
      <c r="J12" s="46">
        <f t="shared" si="0"/>
        <v>21900</v>
      </c>
    </row>
    <row r="13" spans="1:10">
      <c r="A13" s="45">
        <v>8</v>
      </c>
      <c r="B13" s="33" t="s">
        <v>84</v>
      </c>
      <c r="C13" s="31" t="s">
        <v>175</v>
      </c>
      <c r="D13" s="33" t="s">
        <v>77</v>
      </c>
      <c r="E13" s="31">
        <v>60</v>
      </c>
      <c r="F13" s="9">
        <v>1</v>
      </c>
      <c r="G13" s="9"/>
      <c r="H13" s="31">
        <v>365</v>
      </c>
      <c r="I13" s="32" t="s">
        <v>10</v>
      </c>
      <c r="J13" s="46">
        <f t="shared" si="0"/>
        <v>21900</v>
      </c>
    </row>
    <row r="14" spans="1:10">
      <c r="A14" s="45">
        <v>9</v>
      </c>
      <c r="B14" s="30" t="s">
        <v>194</v>
      </c>
      <c r="C14" s="31" t="s">
        <v>175</v>
      </c>
      <c r="D14" s="30" t="s">
        <v>88</v>
      </c>
      <c r="E14" s="31">
        <v>60</v>
      </c>
      <c r="F14" s="9">
        <v>1</v>
      </c>
      <c r="G14" s="9"/>
      <c r="H14" s="31">
        <v>365</v>
      </c>
      <c r="I14" s="32" t="s">
        <v>10</v>
      </c>
      <c r="J14" s="46">
        <f t="shared" si="0"/>
        <v>21900</v>
      </c>
    </row>
    <row r="15" spans="1:10">
      <c r="A15" s="45">
        <v>10</v>
      </c>
      <c r="B15" s="30" t="s">
        <v>87</v>
      </c>
      <c r="C15" s="31" t="s">
        <v>175</v>
      </c>
      <c r="D15" s="30" t="s">
        <v>88</v>
      </c>
      <c r="E15" s="31">
        <v>60</v>
      </c>
      <c r="F15" s="9">
        <v>1</v>
      </c>
      <c r="G15" s="9"/>
      <c r="H15" s="31">
        <v>730</v>
      </c>
      <c r="I15" s="32" t="s">
        <v>16</v>
      </c>
      <c r="J15" s="46">
        <f t="shared" si="0"/>
        <v>43800</v>
      </c>
    </row>
    <row r="16" spans="1:10">
      <c r="A16" s="45">
        <v>11</v>
      </c>
      <c r="B16" s="33" t="s">
        <v>89</v>
      </c>
      <c r="C16" s="31" t="s">
        <v>175</v>
      </c>
      <c r="D16" s="33" t="s">
        <v>77</v>
      </c>
      <c r="E16" s="31">
        <v>60</v>
      </c>
      <c r="F16" s="9">
        <v>2</v>
      </c>
      <c r="G16" s="9"/>
      <c r="H16" s="31">
        <v>730</v>
      </c>
      <c r="I16" s="32" t="s">
        <v>16</v>
      </c>
      <c r="J16" s="46">
        <f t="shared" si="0"/>
        <v>43800</v>
      </c>
    </row>
    <row r="17" spans="1:10">
      <c r="A17" s="45">
        <v>12</v>
      </c>
      <c r="B17" s="33" t="s">
        <v>90</v>
      </c>
      <c r="C17" s="31" t="s">
        <v>175</v>
      </c>
      <c r="D17" s="33" t="s">
        <v>77</v>
      </c>
      <c r="E17" s="31">
        <v>60</v>
      </c>
      <c r="F17" s="9">
        <v>1</v>
      </c>
      <c r="G17" s="9"/>
      <c r="H17" s="31">
        <v>730</v>
      </c>
      <c r="I17" s="32" t="s">
        <v>16</v>
      </c>
      <c r="J17" s="46">
        <f t="shared" si="0"/>
        <v>43800</v>
      </c>
    </row>
    <row r="18" spans="1:10">
      <c r="A18" s="45">
        <v>13</v>
      </c>
      <c r="B18" s="33" t="s">
        <v>91</v>
      </c>
      <c r="C18" s="31" t="s">
        <v>175</v>
      </c>
      <c r="D18" s="33" t="s">
        <v>80</v>
      </c>
      <c r="E18" s="31">
        <v>60</v>
      </c>
      <c r="F18" s="9">
        <v>1</v>
      </c>
      <c r="G18" s="9"/>
      <c r="H18" s="31">
        <v>730</v>
      </c>
      <c r="I18" s="32" t="s">
        <v>16</v>
      </c>
      <c r="J18" s="46">
        <f t="shared" si="0"/>
        <v>43800</v>
      </c>
    </row>
    <row r="19" spans="1:10">
      <c r="A19" s="45">
        <v>14</v>
      </c>
      <c r="B19" s="33" t="s">
        <v>92</v>
      </c>
      <c r="C19" s="31" t="s">
        <v>175</v>
      </c>
      <c r="D19" s="33" t="s">
        <v>29</v>
      </c>
      <c r="E19" s="31">
        <v>60</v>
      </c>
      <c r="F19" s="9">
        <v>1</v>
      </c>
      <c r="G19" s="9"/>
      <c r="H19" s="31">
        <v>730</v>
      </c>
      <c r="I19" s="32" t="s">
        <v>16</v>
      </c>
      <c r="J19" s="46">
        <f t="shared" si="0"/>
        <v>43800</v>
      </c>
    </row>
    <row r="20" spans="1:10">
      <c r="A20" s="45">
        <v>15</v>
      </c>
      <c r="B20" s="33" t="s">
        <v>93</v>
      </c>
      <c r="C20" s="31" t="s">
        <v>175</v>
      </c>
      <c r="D20" s="33" t="s">
        <v>94</v>
      </c>
      <c r="E20" s="31">
        <v>60</v>
      </c>
      <c r="F20" s="9">
        <v>1</v>
      </c>
      <c r="G20" s="9"/>
      <c r="H20" s="31">
        <v>730</v>
      </c>
      <c r="I20" s="32" t="s">
        <v>16</v>
      </c>
      <c r="J20" s="46">
        <f t="shared" si="0"/>
        <v>43800</v>
      </c>
    </row>
    <row r="21" spans="1:10">
      <c r="A21" s="45">
        <v>16</v>
      </c>
      <c r="B21" s="33" t="s">
        <v>95</v>
      </c>
      <c r="C21" s="31" t="s">
        <v>175</v>
      </c>
      <c r="D21" s="33" t="s">
        <v>33</v>
      </c>
      <c r="E21" s="31">
        <v>60</v>
      </c>
      <c r="F21" s="9">
        <v>1</v>
      </c>
      <c r="G21" s="9"/>
      <c r="H21" s="31">
        <v>730</v>
      </c>
      <c r="I21" s="32" t="s">
        <v>16</v>
      </c>
      <c r="J21" s="46">
        <f t="shared" si="0"/>
        <v>43800</v>
      </c>
    </row>
    <row r="22" spans="1:10">
      <c r="A22" s="45">
        <v>17</v>
      </c>
      <c r="B22" s="33" t="s">
        <v>96</v>
      </c>
      <c r="C22" s="31" t="s">
        <v>175</v>
      </c>
      <c r="D22" s="33" t="s">
        <v>33</v>
      </c>
      <c r="E22" s="31">
        <v>60</v>
      </c>
      <c r="F22" s="9">
        <v>1</v>
      </c>
      <c r="G22" s="9"/>
      <c r="H22" s="31">
        <v>730</v>
      </c>
      <c r="I22" s="32" t="s">
        <v>16</v>
      </c>
      <c r="J22" s="46">
        <f t="shared" si="0"/>
        <v>43800</v>
      </c>
    </row>
    <row r="23" spans="1:10">
      <c r="A23" s="45">
        <v>18</v>
      </c>
      <c r="B23" s="33" t="s">
        <v>97</v>
      </c>
      <c r="C23" s="31" t="s">
        <v>175</v>
      </c>
      <c r="D23" s="33" t="s">
        <v>36</v>
      </c>
      <c r="E23" s="31">
        <v>60</v>
      </c>
      <c r="F23" s="9">
        <v>1</v>
      </c>
      <c r="G23" s="9"/>
      <c r="H23" s="31">
        <v>730</v>
      </c>
      <c r="I23" s="32" t="s">
        <v>16</v>
      </c>
      <c r="J23" s="46">
        <f t="shared" si="0"/>
        <v>43800</v>
      </c>
    </row>
    <row r="24" spans="1:10">
      <c r="A24" s="45">
        <v>19</v>
      </c>
      <c r="B24" s="30" t="s">
        <v>98</v>
      </c>
      <c r="C24" s="31" t="s">
        <v>175</v>
      </c>
      <c r="D24" s="30" t="s">
        <v>88</v>
      </c>
      <c r="E24" s="31">
        <v>60</v>
      </c>
      <c r="F24" s="9">
        <v>1</v>
      </c>
      <c r="G24" s="9"/>
      <c r="H24" s="31">
        <v>730</v>
      </c>
      <c r="I24" s="32" t="s">
        <v>16</v>
      </c>
      <c r="J24" s="46">
        <f t="shared" si="0"/>
        <v>43800</v>
      </c>
    </row>
    <row r="25" spans="1:10">
      <c r="A25" s="45">
        <v>20</v>
      </c>
      <c r="B25" s="33" t="s">
        <v>99</v>
      </c>
      <c r="C25" s="31" t="s">
        <v>175</v>
      </c>
      <c r="D25" s="33" t="s">
        <v>100</v>
      </c>
      <c r="E25" s="31">
        <v>60</v>
      </c>
      <c r="F25" s="9">
        <v>1</v>
      </c>
      <c r="G25" s="9"/>
      <c r="H25" s="31">
        <v>730</v>
      </c>
      <c r="I25" s="32" t="s">
        <v>16</v>
      </c>
      <c r="J25" s="46">
        <f t="shared" si="0"/>
        <v>43800</v>
      </c>
    </row>
    <row r="26" spans="1:10">
      <c r="A26" s="45">
        <v>21</v>
      </c>
      <c r="B26" s="33" t="s">
        <v>101</v>
      </c>
      <c r="C26" s="31" t="s">
        <v>175</v>
      </c>
      <c r="D26" s="33" t="s">
        <v>100</v>
      </c>
      <c r="E26" s="31">
        <v>60</v>
      </c>
      <c r="F26" s="9">
        <v>1</v>
      </c>
      <c r="G26" s="9"/>
      <c r="H26" s="31">
        <v>730</v>
      </c>
      <c r="I26" s="32" t="s">
        <v>16</v>
      </c>
      <c r="J26" s="46">
        <f t="shared" si="0"/>
        <v>43800</v>
      </c>
    </row>
    <row r="27" spans="1:10">
      <c r="A27" s="45">
        <v>22</v>
      </c>
      <c r="B27" s="30" t="s">
        <v>176</v>
      </c>
      <c r="C27" s="31" t="s">
        <v>175</v>
      </c>
      <c r="D27" s="30" t="s">
        <v>77</v>
      </c>
      <c r="E27" s="31">
        <v>60</v>
      </c>
      <c r="F27" s="9">
        <v>1</v>
      </c>
      <c r="G27" s="9"/>
      <c r="H27" s="31">
        <v>730</v>
      </c>
      <c r="I27" s="32" t="s">
        <v>16</v>
      </c>
      <c r="J27" s="46">
        <f t="shared" si="0"/>
        <v>43800</v>
      </c>
    </row>
    <row r="28" spans="1:10">
      <c r="A28" s="45">
        <v>23</v>
      </c>
      <c r="B28" s="30" t="s">
        <v>179</v>
      </c>
      <c r="C28" s="31" t="s">
        <v>175</v>
      </c>
      <c r="D28" s="30" t="s">
        <v>180</v>
      </c>
      <c r="E28" s="31">
        <v>60</v>
      </c>
      <c r="F28" s="9">
        <v>1</v>
      </c>
      <c r="G28" s="9"/>
      <c r="H28" s="31">
        <v>365</v>
      </c>
      <c r="I28" s="32" t="s">
        <v>10</v>
      </c>
      <c r="J28" s="46">
        <f t="shared" si="0"/>
        <v>21900</v>
      </c>
    </row>
    <row r="29" spans="1:10">
      <c r="A29" s="45">
        <v>24</v>
      </c>
      <c r="B29" s="30" t="s">
        <v>102</v>
      </c>
      <c r="C29" s="31" t="s">
        <v>175</v>
      </c>
      <c r="D29" s="30" t="s">
        <v>82</v>
      </c>
      <c r="E29" s="31">
        <v>180</v>
      </c>
      <c r="F29" s="9">
        <v>1</v>
      </c>
      <c r="G29" s="9"/>
      <c r="H29" s="31">
        <v>730</v>
      </c>
      <c r="I29" s="32" t="s">
        <v>16</v>
      </c>
      <c r="J29" s="46">
        <f t="shared" si="0"/>
        <v>131400</v>
      </c>
    </row>
    <row r="30" spans="1:10">
      <c r="A30" s="45">
        <v>25</v>
      </c>
      <c r="B30" s="30" t="s">
        <v>103</v>
      </c>
      <c r="C30" s="31" t="s">
        <v>175</v>
      </c>
      <c r="D30" s="30" t="s">
        <v>82</v>
      </c>
      <c r="E30" s="31">
        <v>180</v>
      </c>
      <c r="F30" s="9">
        <v>3</v>
      </c>
      <c r="G30" s="9"/>
      <c r="H30" s="31">
        <v>730</v>
      </c>
      <c r="I30" s="32" t="s">
        <v>16</v>
      </c>
      <c r="J30" s="46">
        <f t="shared" si="0"/>
        <v>131400</v>
      </c>
    </row>
    <row r="31" spans="1:10">
      <c r="A31" s="45">
        <v>26</v>
      </c>
      <c r="B31" s="30" t="s">
        <v>105</v>
      </c>
      <c r="C31" s="31" t="s">
        <v>175</v>
      </c>
      <c r="D31" s="30" t="s">
        <v>106</v>
      </c>
      <c r="E31" s="31">
        <v>60</v>
      </c>
      <c r="F31" s="9">
        <v>1</v>
      </c>
      <c r="G31" s="9"/>
      <c r="H31" s="31">
        <v>730</v>
      </c>
      <c r="I31" s="32" t="s">
        <v>16</v>
      </c>
      <c r="J31" s="46">
        <f t="shared" si="0"/>
        <v>43800</v>
      </c>
    </row>
    <row r="32" spans="1:10">
      <c r="A32" s="45">
        <v>27</v>
      </c>
      <c r="B32" s="30" t="s">
        <v>181</v>
      </c>
      <c r="C32" s="31" t="s">
        <v>175</v>
      </c>
      <c r="D32" s="30" t="s">
        <v>104</v>
      </c>
      <c r="E32" s="31">
        <v>60</v>
      </c>
      <c r="F32" s="9">
        <v>1</v>
      </c>
      <c r="G32" s="9"/>
      <c r="H32" s="31">
        <v>730</v>
      </c>
      <c r="I32" s="32" t="s">
        <v>16</v>
      </c>
      <c r="J32" s="46">
        <f t="shared" si="0"/>
        <v>43800</v>
      </c>
    </row>
    <row r="33" spans="1:10">
      <c r="A33" s="45">
        <v>28</v>
      </c>
      <c r="B33" s="30" t="s">
        <v>182</v>
      </c>
      <c r="C33" s="31" t="s">
        <v>175</v>
      </c>
      <c r="D33" s="30" t="s">
        <v>104</v>
      </c>
      <c r="E33" s="31">
        <v>60</v>
      </c>
      <c r="F33" s="9">
        <v>1</v>
      </c>
      <c r="G33" s="9"/>
      <c r="H33" s="31">
        <v>365</v>
      </c>
      <c r="I33" s="32" t="s">
        <v>10</v>
      </c>
      <c r="J33" s="46">
        <f t="shared" si="0"/>
        <v>21900</v>
      </c>
    </row>
    <row r="34" spans="1:10">
      <c r="A34" s="45">
        <v>29</v>
      </c>
      <c r="B34" s="30" t="s">
        <v>107</v>
      </c>
      <c r="C34" s="31" t="s">
        <v>175</v>
      </c>
      <c r="D34" s="30" t="s">
        <v>9</v>
      </c>
      <c r="E34" s="31">
        <v>60</v>
      </c>
      <c r="F34" s="9">
        <v>1</v>
      </c>
      <c r="G34" s="9"/>
      <c r="H34" s="31">
        <v>730</v>
      </c>
      <c r="I34" s="32" t="s">
        <v>16</v>
      </c>
      <c r="J34" s="46">
        <f t="shared" si="0"/>
        <v>43800</v>
      </c>
    </row>
    <row r="35" spans="1:10">
      <c r="A35" s="45">
        <v>30</v>
      </c>
      <c r="B35" s="30" t="s">
        <v>108</v>
      </c>
      <c r="C35" s="31" t="s">
        <v>175</v>
      </c>
      <c r="D35" s="30" t="s">
        <v>9</v>
      </c>
      <c r="E35" s="31">
        <v>60</v>
      </c>
      <c r="F35" s="9">
        <v>1</v>
      </c>
      <c r="G35" s="9"/>
      <c r="H35" s="31">
        <v>730</v>
      </c>
      <c r="I35" s="32" t="s">
        <v>16</v>
      </c>
      <c r="J35" s="46">
        <f t="shared" si="0"/>
        <v>43800</v>
      </c>
    </row>
    <row r="36" spans="1:10">
      <c r="A36" s="45">
        <v>31</v>
      </c>
      <c r="B36" s="30" t="s">
        <v>110</v>
      </c>
      <c r="C36" s="31" t="s">
        <v>175</v>
      </c>
      <c r="D36" s="30" t="s">
        <v>109</v>
      </c>
      <c r="E36" s="31">
        <v>60</v>
      </c>
      <c r="F36" s="9">
        <v>1</v>
      </c>
      <c r="G36" s="9"/>
      <c r="H36" s="31">
        <v>730</v>
      </c>
      <c r="I36" s="32" t="s">
        <v>16</v>
      </c>
      <c r="J36" s="46">
        <f t="shared" si="0"/>
        <v>43800</v>
      </c>
    </row>
    <row r="37" spans="1:10">
      <c r="A37" s="45">
        <v>32</v>
      </c>
      <c r="B37" s="30" t="s">
        <v>111</v>
      </c>
      <c r="C37" s="31" t="s">
        <v>175</v>
      </c>
      <c r="D37" s="30" t="s">
        <v>109</v>
      </c>
      <c r="E37" s="31">
        <v>60</v>
      </c>
      <c r="F37" s="9">
        <v>1</v>
      </c>
      <c r="G37" s="9"/>
      <c r="H37" s="31">
        <v>730</v>
      </c>
      <c r="I37" s="32" t="s">
        <v>16</v>
      </c>
      <c r="J37" s="46">
        <f t="shared" si="0"/>
        <v>43800</v>
      </c>
    </row>
    <row r="38" spans="1:10">
      <c r="A38" s="45">
        <v>33</v>
      </c>
      <c r="B38" s="33" t="s">
        <v>112</v>
      </c>
      <c r="C38" s="31" t="s">
        <v>175</v>
      </c>
      <c r="D38" s="30" t="s">
        <v>82</v>
      </c>
      <c r="E38" s="31">
        <v>60</v>
      </c>
      <c r="F38" s="9">
        <v>1</v>
      </c>
      <c r="G38" s="9"/>
      <c r="H38" s="31">
        <v>730</v>
      </c>
      <c r="I38" s="32" t="s">
        <v>16</v>
      </c>
      <c r="J38" s="46">
        <f t="shared" ref="J38:J54" si="1">E38*H38</f>
        <v>43800</v>
      </c>
    </row>
    <row r="39" spans="1:10">
      <c r="A39" s="45">
        <v>34</v>
      </c>
      <c r="B39" s="33" t="s">
        <v>113</v>
      </c>
      <c r="C39" s="31" t="s">
        <v>175</v>
      </c>
      <c r="D39" s="30" t="s">
        <v>82</v>
      </c>
      <c r="E39" s="31">
        <v>60</v>
      </c>
      <c r="F39" s="9">
        <v>1</v>
      </c>
      <c r="G39" s="9"/>
      <c r="H39" s="31">
        <v>730</v>
      </c>
      <c r="I39" s="32" t="s">
        <v>16</v>
      </c>
      <c r="J39" s="46">
        <f t="shared" si="1"/>
        <v>43800</v>
      </c>
    </row>
    <row r="40" spans="1:10">
      <c r="A40" s="45">
        <v>35</v>
      </c>
      <c r="B40" s="30" t="s">
        <v>183</v>
      </c>
      <c r="C40" s="31" t="s">
        <v>175</v>
      </c>
      <c r="D40" s="30" t="s">
        <v>85</v>
      </c>
      <c r="E40" s="31">
        <v>60</v>
      </c>
      <c r="F40" s="9">
        <v>1</v>
      </c>
      <c r="G40" s="9"/>
      <c r="H40" s="31">
        <v>730</v>
      </c>
      <c r="I40" s="32" t="s">
        <v>16</v>
      </c>
      <c r="J40" s="46">
        <f t="shared" si="1"/>
        <v>43800</v>
      </c>
    </row>
    <row r="41" spans="1:10">
      <c r="A41" s="45">
        <v>36</v>
      </c>
      <c r="B41" s="30" t="s">
        <v>114</v>
      </c>
      <c r="C41" s="31" t="s">
        <v>175</v>
      </c>
      <c r="D41" s="30" t="s">
        <v>115</v>
      </c>
      <c r="E41" s="31">
        <v>60</v>
      </c>
      <c r="F41" s="9">
        <v>1</v>
      </c>
      <c r="G41" s="9"/>
      <c r="H41" s="31">
        <v>730</v>
      </c>
      <c r="I41" s="32" t="s">
        <v>16</v>
      </c>
      <c r="J41" s="46">
        <f t="shared" si="1"/>
        <v>43800</v>
      </c>
    </row>
    <row r="42" spans="1:10">
      <c r="A42" s="45">
        <v>37</v>
      </c>
      <c r="B42" s="33" t="s">
        <v>116</v>
      </c>
      <c r="C42" s="31" t="s">
        <v>175</v>
      </c>
      <c r="D42" s="33" t="s">
        <v>115</v>
      </c>
      <c r="E42" s="31">
        <v>60</v>
      </c>
      <c r="F42" s="9">
        <v>1</v>
      </c>
      <c r="G42" s="9"/>
      <c r="H42" s="31">
        <v>730</v>
      </c>
      <c r="I42" s="32" t="s">
        <v>16</v>
      </c>
      <c r="J42" s="46">
        <f t="shared" si="1"/>
        <v>43800</v>
      </c>
    </row>
    <row r="43" spans="1:10">
      <c r="A43" s="45">
        <v>38</v>
      </c>
      <c r="B43" s="30" t="s">
        <v>117</v>
      </c>
      <c r="C43" s="31" t="s">
        <v>175</v>
      </c>
      <c r="D43" s="30" t="s">
        <v>118</v>
      </c>
      <c r="E43" s="31">
        <v>60</v>
      </c>
      <c r="F43" s="9">
        <v>1</v>
      </c>
      <c r="G43" s="9"/>
      <c r="H43" s="31">
        <v>730</v>
      </c>
      <c r="I43" s="32" t="s">
        <v>16</v>
      </c>
      <c r="J43" s="46">
        <f t="shared" si="1"/>
        <v>43800</v>
      </c>
    </row>
    <row r="44" spans="1:10">
      <c r="A44" s="45">
        <v>39</v>
      </c>
      <c r="B44" s="30" t="s">
        <v>119</v>
      </c>
      <c r="C44" s="31" t="s">
        <v>175</v>
      </c>
      <c r="D44" s="33" t="s">
        <v>120</v>
      </c>
      <c r="E44" s="31">
        <v>60</v>
      </c>
      <c r="F44" s="9">
        <v>1</v>
      </c>
      <c r="G44" s="9"/>
      <c r="H44" s="31">
        <v>730</v>
      </c>
      <c r="I44" s="32" t="s">
        <v>16</v>
      </c>
      <c r="J44" s="46">
        <f t="shared" si="1"/>
        <v>43800</v>
      </c>
    </row>
    <row r="45" spans="1:10">
      <c r="A45" s="45">
        <v>40</v>
      </c>
      <c r="B45" s="30" t="s">
        <v>121</v>
      </c>
      <c r="C45" s="31" t="s">
        <v>175</v>
      </c>
      <c r="D45" s="33" t="s">
        <v>120</v>
      </c>
      <c r="E45" s="31">
        <v>60</v>
      </c>
      <c r="F45" s="9">
        <v>1</v>
      </c>
      <c r="G45" s="9"/>
      <c r="H45" s="31">
        <v>730</v>
      </c>
      <c r="I45" s="32" t="s">
        <v>16</v>
      </c>
      <c r="J45" s="46">
        <f t="shared" si="1"/>
        <v>43800</v>
      </c>
    </row>
    <row r="46" spans="1:10">
      <c r="A46" s="45">
        <v>41</v>
      </c>
      <c r="B46" s="30" t="s">
        <v>122</v>
      </c>
      <c r="C46" s="31" t="s">
        <v>175</v>
      </c>
      <c r="D46" s="30" t="s">
        <v>88</v>
      </c>
      <c r="E46" s="31">
        <v>60</v>
      </c>
      <c r="F46" s="9">
        <v>1</v>
      </c>
      <c r="G46" s="9"/>
      <c r="H46" s="31">
        <v>730</v>
      </c>
      <c r="I46" s="32" t="s">
        <v>16</v>
      </c>
      <c r="J46" s="46">
        <f t="shared" si="1"/>
        <v>43800</v>
      </c>
    </row>
    <row r="47" spans="1:10">
      <c r="A47" s="45">
        <v>42</v>
      </c>
      <c r="B47" s="30" t="s">
        <v>123</v>
      </c>
      <c r="C47" s="31" t="s">
        <v>175</v>
      </c>
      <c r="D47" s="30" t="s">
        <v>88</v>
      </c>
      <c r="E47" s="31">
        <v>60</v>
      </c>
      <c r="F47" s="9">
        <v>1</v>
      </c>
      <c r="G47" s="9"/>
      <c r="H47" s="31">
        <v>730</v>
      </c>
      <c r="I47" s="32" t="s">
        <v>16</v>
      </c>
      <c r="J47" s="46">
        <f t="shared" si="1"/>
        <v>43800</v>
      </c>
    </row>
    <row r="48" spans="1:10">
      <c r="A48" s="45">
        <v>43</v>
      </c>
      <c r="B48" s="30" t="s">
        <v>124</v>
      </c>
      <c r="C48" s="31" t="s">
        <v>175</v>
      </c>
      <c r="D48" s="30" t="s">
        <v>88</v>
      </c>
      <c r="E48" s="31">
        <v>60</v>
      </c>
      <c r="F48" s="9">
        <v>1</v>
      </c>
      <c r="G48" s="9"/>
      <c r="H48" s="31">
        <v>730</v>
      </c>
      <c r="I48" s="32" t="s">
        <v>16</v>
      </c>
      <c r="J48" s="46">
        <f t="shared" si="1"/>
        <v>43800</v>
      </c>
    </row>
    <row r="49" spans="1:10">
      <c r="A49" s="45">
        <v>44</v>
      </c>
      <c r="B49" s="33" t="s">
        <v>127</v>
      </c>
      <c r="C49" s="31" t="s">
        <v>175</v>
      </c>
      <c r="D49" s="33" t="s">
        <v>77</v>
      </c>
      <c r="E49" s="31">
        <v>60</v>
      </c>
      <c r="F49" s="9">
        <v>1</v>
      </c>
      <c r="G49" s="9"/>
      <c r="H49" s="31">
        <v>730</v>
      </c>
      <c r="I49" s="32" t="s">
        <v>16</v>
      </c>
      <c r="J49" s="46">
        <f t="shared" si="1"/>
        <v>43800</v>
      </c>
    </row>
    <row r="50" spans="1:10">
      <c r="A50" s="45">
        <v>45</v>
      </c>
      <c r="B50" s="33" t="s">
        <v>125</v>
      </c>
      <c r="C50" s="31" t="s">
        <v>175</v>
      </c>
      <c r="D50" s="33" t="s">
        <v>61</v>
      </c>
      <c r="E50" s="31">
        <v>60</v>
      </c>
      <c r="F50" s="9">
        <v>1</v>
      </c>
      <c r="G50" s="9"/>
      <c r="H50" s="31">
        <v>365</v>
      </c>
      <c r="I50" s="34" t="s">
        <v>10</v>
      </c>
      <c r="J50" s="46">
        <f t="shared" si="1"/>
        <v>21900</v>
      </c>
    </row>
    <row r="51" spans="1:10">
      <c r="A51" s="45">
        <v>46</v>
      </c>
      <c r="B51" s="33" t="s">
        <v>126</v>
      </c>
      <c r="C51" s="31" t="s">
        <v>175</v>
      </c>
      <c r="D51" s="33" t="s">
        <v>61</v>
      </c>
      <c r="E51" s="31">
        <v>60</v>
      </c>
      <c r="F51" s="9">
        <v>1</v>
      </c>
      <c r="G51" s="9"/>
      <c r="H51" s="31">
        <v>365</v>
      </c>
      <c r="I51" s="34" t="s">
        <v>10</v>
      </c>
      <c r="J51" s="46">
        <f t="shared" si="1"/>
        <v>21900</v>
      </c>
    </row>
    <row r="52" spans="1:10">
      <c r="A52" s="45">
        <v>47</v>
      </c>
      <c r="B52" s="33" t="s">
        <v>195</v>
      </c>
      <c r="C52" s="31" t="s">
        <v>175</v>
      </c>
      <c r="D52" s="33" t="s">
        <v>196</v>
      </c>
      <c r="E52" s="31">
        <v>60</v>
      </c>
      <c r="F52" s="9">
        <v>1</v>
      </c>
      <c r="G52" s="9"/>
      <c r="H52" s="31">
        <v>365</v>
      </c>
      <c r="I52" s="34" t="s">
        <v>10</v>
      </c>
      <c r="J52" s="46">
        <f t="shared" si="1"/>
        <v>21900</v>
      </c>
    </row>
    <row r="53" spans="1:10">
      <c r="A53" s="45">
        <v>48</v>
      </c>
      <c r="B53" s="33" t="s">
        <v>128</v>
      </c>
      <c r="C53" s="31" t="s">
        <v>175</v>
      </c>
      <c r="D53" s="30" t="s">
        <v>88</v>
      </c>
      <c r="E53" s="31">
        <v>60</v>
      </c>
      <c r="F53" s="9">
        <v>1</v>
      </c>
      <c r="G53" s="9"/>
      <c r="H53" s="31">
        <v>730</v>
      </c>
      <c r="I53" s="32" t="s">
        <v>16</v>
      </c>
      <c r="J53" s="46">
        <f t="shared" si="1"/>
        <v>43800</v>
      </c>
    </row>
    <row r="54" spans="1:10">
      <c r="A54" s="45">
        <v>49</v>
      </c>
      <c r="B54" s="33" t="s">
        <v>129</v>
      </c>
      <c r="C54" s="31" t="s">
        <v>175</v>
      </c>
      <c r="D54" s="30" t="s">
        <v>88</v>
      </c>
      <c r="E54" s="31">
        <v>60</v>
      </c>
      <c r="F54" s="9">
        <v>1</v>
      </c>
      <c r="G54" s="9"/>
      <c r="H54" s="31">
        <v>730</v>
      </c>
      <c r="I54" s="32" t="s">
        <v>16</v>
      </c>
      <c r="J54" s="46">
        <f t="shared" si="1"/>
        <v>43800</v>
      </c>
    </row>
    <row r="55" spans="1:10">
      <c r="A55" s="47"/>
      <c r="B55" s="37"/>
      <c r="C55" s="38"/>
      <c r="D55" s="39"/>
      <c r="E55" s="38"/>
      <c r="F55" s="38"/>
      <c r="G55" s="38"/>
      <c r="H55" s="38"/>
      <c r="I55" s="40"/>
      <c r="J55" s="48"/>
    </row>
    <row r="56" spans="1:10">
      <c r="A56" s="45">
        <v>1</v>
      </c>
      <c r="B56" s="35" t="s">
        <v>284</v>
      </c>
      <c r="C56" s="19" t="s">
        <v>174</v>
      </c>
      <c r="D56" s="12" t="s">
        <v>54</v>
      </c>
      <c r="E56" s="20">
        <v>156</v>
      </c>
      <c r="F56" s="20">
        <v>3</v>
      </c>
      <c r="G56" s="20"/>
      <c r="H56" s="19">
        <v>730</v>
      </c>
      <c r="I56" s="19" t="s">
        <v>16</v>
      </c>
      <c r="J56" s="28">
        <f t="shared" ref="J56:J87" si="2">E56*H56</f>
        <v>113880</v>
      </c>
    </row>
    <row r="57" spans="1:10">
      <c r="A57" s="45">
        <v>2</v>
      </c>
      <c r="B57" s="35" t="s">
        <v>282</v>
      </c>
      <c r="C57" s="19" t="s">
        <v>174</v>
      </c>
      <c r="D57" s="12" t="s">
        <v>31</v>
      </c>
      <c r="E57" s="20">
        <v>254</v>
      </c>
      <c r="F57" s="20">
        <v>3</v>
      </c>
      <c r="G57" s="20"/>
      <c r="H57" s="9">
        <v>730</v>
      </c>
      <c r="I57" s="19" t="s">
        <v>16</v>
      </c>
      <c r="J57" s="28">
        <f t="shared" si="2"/>
        <v>185420</v>
      </c>
    </row>
    <row r="58" spans="1:10">
      <c r="A58" s="45">
        <v>3</v>
      </c>
      <c r="B58" s="35" t="s">
        <v>283</v>
      </c>
      <c r="C58" s="19" t="s">
        <v>174</v>
      </c>
      <c r="D58" s="12" t="s">
        <v>31</v>
      </c>
      <c r="E58" s="20">
        <v>279</v>
      </c>
      <c r="F58" s="20">
        <v>3</v>
      </c>
      <c r="G58" s="20"/>
      <c r="H58" s="9">
        <v>730</v>
      </c>
      <c r="I58" s="19" t="s">
        <v>16</v>
      </c>
      <c r="J58" s="28">
        <f t="shared" si="2"/>
        <v>203670</v>
      </c>
    </row>
    <row r="59" spans="1:10">
      <c r="A59" s="45">
        <v>4</v>
      </c>
      <c r="B59" s="35" t="s">
        <v>13</v>
      </c>
      <c r="C59" s="19" t="s">
        <v>174</v>
      </c>
      <c r="D59" s="12" t="s">
        <v>9</v>
      </c>
      <c r="E59" s="20">
        <v>122</v>
      </c>
      <c r="F59" s="20">
        <v>2</v>
      </c>
      <c r="G59" s="20"/>
      <c r="H59" s="9">
        <v>730</v>
      </c>
      <c r="I59" s="10" t="s">
        <v>16</v>
      </c>
      <c r="J59" s="28">
        <f t="shared" si="2"/>
        <v>89060</v>
      </c>
    </row>
    <row r="60" spans="1:10">
      <c r="A60" s="45">
        <v>5</v>
      </c>
      <c r="B60" s="35" t="s">
        <v>11</v>
      </c>
      <c r="C60" s="19" t="s">
        <v>174</v>
      </c>
      <c r="D60" s="12" t="s">
        <v>12</v>
      </c>
      <c r="E60" s="20">
        <v>300</v>
      </c>
      <c r="F60" s="20">
        <v>1</v>
      </c>
      <c r="G60" s="20"/>
      <c r="H60" s="9">
        <v>730</v>
      </c>
      <c r="I60" s="10" t="s">
        <v>16</v>
      </c>
      <c r="J60" s="28">
        <f t="shared" si="2"/>
        <v>219000</v>
      </c>
    </row>
    <row r="61" spans="1:10">
      <c r="A61" s="45">
        <v>6</v>
      </c>
      <c r="B61" s="35" t="s">
        <v>8</v>
      </c>
      <c r="C61" s="19" t="s">
        <v>174</v>
      </c>
      <c r="D61" s="12" t="s">
        <v>9</v>
      </c>
      <c r="E61" s="20">
        <v>122</v>
      </c>
      <c r="F61" s="20">
        <v>3</v>
      </c>
      <c r="G61" s="20"/>
      <c r="H61" s="9">
        <v>730</v>
      </c>
      <c r="I61" s="10" t="s">
        <v>16</v>
      </c>
      <c r="J61" s="28">
        <f t="shared" si="2"/>
        <v>89060</v>
      </c>
    </row>
    <row r="62" spans="1:10">
      <c r="A62" s="45">
        <v>7</v>
      </c>
      <c r="B62" s="35" t="s">
        <v>14</v>
      </c>
      <c r="C62" s="19" t="s">
        <v>174</v>
      </c>
      <c r="D62" s="12" t="s">
        <v>15</v>
      </c>
      <c r="E62" s="20">
        <v>188</v>
      </c>
      <c r="F62" s="20">
        <v>2</v>
      </c>
      <c r="G62" s="20"/>
      <c r="H62" s="19">
        <v>730</v>
      </c>
      <c r="I62" s="19" t="s">
        <v>16</v>
      </c>
      <c r="J62" s="28">
        <f t="shared" si="2"/>
        <v>137240</v>
      </c>
    </row>
    <row r="63" spans="1:10">
      <c r="A63" s="45">
        <v>8</v>
      </c>
      <c r="B63" s="35" t="s">
        <v>17</v>
      </c>
      <c r="C63" s="19" t="s">
        <v>174</v>
      </c>
      <c r="D63" s="12" t="s">
        <v>15</v>
      </c>
      <c r="E63" s="20">
        <v>228</v>
      </c>
      <c r="F63" s="20">
        <v>2</v>
      </c>
      <c r="G63" s="20"/>
      <c r="H63" s="19">
        <v>730</v>
      </c>
      <c r="I63" s="19" t="s">
        <v>16</v>
      </c>
      <c r="J63" s="28">
        <f t="shared" si="2"/>
        <v>166440</v>
      </c>
    </row>
    <row r="64" spans="1:10">
      <c r="A64" s="45">
        <v>9</v>
      </c>
      <c r="B64" s="35" t="s">
        <v>18</v>
      </c>
      <c r="C64" s="19" t="s">
        <v>174</v>
      </c>
      <c r="D64" s="12" t="s">
        <v>19</v>
      </c>
      <c r="E64" s="20">
        <v>141</v>
      </c>
      <c r="F64" s="20">
        <v>1</v>
      </c>
      <c r="G64" s="20"/>
      <c r="H64" s="19">
        <v>730</v>
      </c>
      <c r="I64" s="19" t="s">
        <v>16</v>
      </c>
      <c r="J64" s="28">
        <f t="shared" si="2"/>
        <v>102930</v>
      </c>
    </row>
    <row r="65" spans="1:10">
      <c r="A65" s="45">
        <v>10</v>
      </c>
      <c r="B65" s="35" t="s">
        <v>20</v>
      </c>
      <c r="C65" s="19" t="s">
        <v>174</v>
      </c>
      <c r="D65" s="12" t="s">
        <v>19</v>
      </c>
      <c r="E65" s="20">
        <v>128</v>
      </c>
      <c r="F65" s="20">
        <v>1</v>
      </c>
      <c r="G65" s="20"/>
      <c r="H65" s="19">
        <v>730</v>
      </c>
      <c r="I65" s="19" t="s">
        <v>16</v>
      </c>
      <c r="J65" s="28">
        <f t="shared" si="2"/>
        <v>93440</v>
      </c>
    </row>
    <row r="66" spans="1:10">
      <c r="A66" s="45">
        <v>11</v>
      </c>
      <c r="B66" s="35" t="s">
        <v>21</v>
      </c>
      <c r="C66" s="19" t="s">
        <v>174</v>
      </c>
      <c r="D66" s="12" t="s">
        <v>22</v>
      </c>
      <c r="E66" s="20">
        <v>300</v>
      </c>
      <c r="F66" s="20">
        <v>3</v>
      </c>
      <c r="G66" s="20"/>
      <c r="H66" s="19">
        <v>730</v>
      </c>
      <c r="I66" s="19" t="s">
        <v>16</v>
      </c>
      <c r="J66" s="28">
        <f t="shared" si="2"/>
        <v>219000</v>
      </c>
    </row>
    <row r="67" spans="1:10">
      <c r="A67" s="45">
        <v>12</v>
      </c>
      <c r="B67" s="35" t="s">
        <v>23</v>
      </c>
      <c r="C67" s="19" t="s">
        <v>174</v>
      </c>
      <c r="D67" s="12" t="s">
        <v>22</v>
      </c>
      <c r="E67" s="20">
        <v>300</v>
      </c>
      <c r="F67" s="20">
        <v>4</v>
      </c>
      <c r="G67" s="20"/>
      <c r="H67" s="19">
        <v>730</v>
      </c>
      <c r="I67" s="19" t="s">
        <v>16</v>
      </c>
      <c r="J67" s="28">
        <f t="shared" si="2"/>
        <v>219000</v>
      </c>
    </row>
    <row r="68" spans="1:10">
      <c r="A68" s="45">
        <v>13</v>
      </c>
      <c r="B68" s="35" t="s">
        <v>25</v>
      </c>
      <c r="C68" s="19" t="s">
        <v>174</v>
      </c>
      <c r="D68" s="12" t="s">
        <v>24</v>
      </c>
      <c r="E68" s="20">
        <v>157</v>
      </c>
      <c r="F68" s="20"/>
      <c r="G68" s="20"/>
      <c r="H68" s="19">
        <v>730</v>
      </c>
      <c r="I68" s="19" t="s">
        <v>16</v>
      </c>
      <c r="J68" s="28">
        <f t="shared" si="2"/>
        <v>114610</v>
      </c>
    </row>
    <row r="69" spans="1:10">
      <c r="A69" s="45">
        <v>14</v>
      </c>
      <c r="B69" s="35" t="s">
        <v>184</v>
      </c>
      <c r="C69" s="19" t="s">
        <v>174</v>
      </c>
      <c r="D69" s="12" t="s">
        <v>24</v>
      </c>
      <c r="E69" s="20">
        <v>157</v>
      </c>
      <c r="F69" s="20">
        <v>2</v>
      </c>
      <c r="G69" s="20"/>
      <c r="H69" s="19">
        <v>730</v>
      </c>
      <c r="I69" s="19" t="s">
        <v>16</v>
      </c>
      <c r="J69" s="28">
        <f t="shared" si="2"/>
        <v>114610</v>
      </c>
    </row>
    <row r="70" spans="1:10">
      <c r="A70" s="45">
        <v>15</v>
      </c>
      <c r="B70" s="35" t="s">
        <v>26</v>
      </c>
      <c r="C70" s="19" t="s">
        <v>174</v>
      </c>
      <c r="D70" s="12" t="s">
        <v>12</v>
      </c>
      <c r="E70" s="20">
        <v>90</v>
      </c>
      <c r="F70" s="20">
        <v>1</v>
      </c>
      <c r="G70" s="20"/>
      <c r="H70" s="19">
        <v>365</v>
      </c>
      <c r="I70" s="19" t="s">
        <v>10</v>
      </c>
      <c r="J70" s="28">
        <f t="shared" si="2"/>
        <v>32850</v>
      </c>
    </row>
    <row r="71" spans="1:10">
      <c r="A71" s="45">
        <v>16</v>
      </c>
      <c r="B71" s="35" t="s">
        <v>27</v>
      </c>
      <c r="C71" s="19" t="s">
        <v>174</v>
      </c>
      <c r="D71" s="12" t="s">
        <v>12</v>
      </c>
      <c r="E71" s="20">
        <v>90</v>
      </c>
      <c r="F71" s="20">
        <v>1</v>
      </c>
      <c r="G71" s="20"/>
      <c r="H71" s="19">
        <v>365</v>
      </c>
      <c r="I71" s="19" t="s">
        <v>10</v>
      </c>
      <c r="J71" s="28">
        <f t="shared" si="2"/>
        <v>32850</v>
      </c>
    </row>
    <row r="72" spans="1:10">
      <c r="A72" s="45">
        <v>17</v>
      </c>
      <c r="B72" s="35" t="s">
        <v>28</v>
      </c>
      <c r="C72" s="19" t="s">
        <v>174</v>
      </c>
      <c r="D72" s="12" t="s">
        <v>29</v>
      </c>
      <c r="E72" s="20">
        <v>287</v>
      </c>
      <c r="F72" s="20">
        <v>1</v>
      </c>
      <c r="G72" s="20"/>
      <c r="H72" s="9">
        <v>730</v>
      </c>
      <c r="I72" s="19" t="s">
        <v>16</v>
      </c>
      <c r="J72" s="28">
        <f t="shared" si="2"/>
        <v>209510</v>
      </c>
    </row>
    <row r="73" spans="1:10">
      <c r="A73" s="45">
        <v>18</v>
      </c>
      <c r="B73" s="35" t="s">
        <v>30</v>
      </c>
      <c r="C73" s="19" t="s">
        <v>174</v>
      </c>
      <c r="D73" s="12" t="s">
        <v>29</v>
      </c>
      <c r="E73" s="20">
        <v>274</v>
      </c>
      <c r="F73" s="20">
        <v>2</v>
      </c>
      <c r="G73" s="20"/>
      <c r="H73" s="9">
        <v>730</v>
      </c>
      <c r="I73" s="19" t="s">
        <v>16</v>
      </c>
      <c r="J73" s="28">
        <f t="shared" si="2"/>
        <v>200020</v>
      </c>
    </row>
    <row r="74" spans="1:10">
      <c r="A74" s="45">
        <v>19</v>
      </c>
      <c r="B74" s="35" t="s">
        <v>32</v>
      </c>
      <c r="C74" s="19" t="s">
        <v>174</v>
      </c>
      <c r="D74" s="12" t="s">
        <v>33</v>
      </c>
      <c r="E74" s="20">
        <v>197</v>
      </c>
      <c r="F74" s="20">
        <v>3</v>
      </c>
      <c r="G74" s="20"/>
      <c r="H74" s="19">
        <v>730</v>
      </c>
      <c r="I74" s="19" t="s">
        <v>16</v>
      </c>
      <c r="J74" s="28">
        <f t="shared" si="2"/>
        <v>143810</v>
      </c>
    </row>
    <row r="75" spans="1:10">
      <c r="A75" s="45">
        <v>20</v>
      </c>
      <c r="B75" s="35" t="s">
        <v>34</v>
      </c>
      <c r="C75" s="19" t="s">
        <v>174</v>
      </c>
      <c r="D75" s="12" t="s">
        <v>33</v>
      </c>
      <c r="E75" s="20">
        <v>150</v>
      </c>
      <c r="F75" s="20">
        <v>3</v>
      </c>
      <c r="G75" s="20"/>
      <c r="H75" s="19">
        <v>730</v>
      </c>
      <c r="I75" s="19" t="s">
        <v>16</v>
      </c>
      <c r="J75" s="28">
        <f t="shared" si="2"/>
        <v>109500</v>
      </c>
    </row>
    <row r="76" spans="1:10">
      <c r="A76" s="45">
        <v>21</v>
      </c>
      <c r="B76" s="35" t="s">
        <v>35</v>
      </c>
      <c r="C76" s="19" t="s">
        <v>174</v>
      </c>
      <c r="D76" s="12" t="s">
        <v>36</v>
      </c>
      <c r="E76" s="20">
        <v>140</v>
      </c>
      <c r="F76" s="20">
        <v>2</v>
      </c>
      <c r="G76" s="20"/>
      <c r="H76" s="9">
        <v>730</v>
      </c>
      <c r="I76" s="19" t="s">
        <v>16</v>
      </c>
      <c r="J76" s="28">
        <f t="shared" si="2"/>
        <v>102200</v>
      </c>
    </row>
    <row r="77" spans="1:10">
      <c r="A77" s="45">
        <v>22</v>
      </c>
      <c r="B77" s="35" t="s">
        <v>37</v>
      </c>
      <c r="C77" s="19" t="s">
        <v>174</v>
      </c>
      <c r="D77" s="12" t="s">
        <v>36</v>
      </c>
      <c r="E77" s="20">
        <v>160</v>
      </c>
      <c r="F77" s="20">
        <v>2</v>
      </c>
      <c r="G77" s="20"/>
      <c r="H77" s="9">
        <v>730</v>
      </c>
      <c r="I77" s="19" t="s">
        <v>16</v>
      </c>
      <c r="J77" s="28">
        <f t="shared" si="2"/>
        <v>116800</v>
      </c>
    </row>
    <row r="78" spans="1:10">
      <c r="A78" s="45">
        <v>23</v>
      </c>
      <c r="B78" s="35" t="s">
        <v>38</v>
      </c>
      <c r="C78" s="19" t="s">
        <v>174</v>
      </c>
      <c r="D78" s="12" t="s">
        <v>33</v>
      </c>
      <c r="E78" s="20">
        <v>163</v>
      </c>
      <c r="F78" s="20">
        <v>3</v>
      </c>
      <c r="G78" s="20"/>
      <c r="H78" s="19">
        <v>730</v>
      </c>
      <c r="I78" s="19" t="s">
        <v>16</v>
      </c>
      <c r="J78" s="28">
        <f t="shared" si="2"/>
        <v>118990</v>
      </c>
    </row>
    <row r="79" spans="1:10">
      <c r="A79" s="45">
        <v>24</v>
      </c>
      <c r="B79" s="35" t="s">
        <v>39</v>
      </c>
      <c r="C79" s="19" t="s">
        <v>174</v>
      </c>
      <c r="D79" s="12" t="s">
        <v>33</v>
      </c>
      <c r="E79" s="20">
        <v>278</v>
      </c>
      <c r="F79" s="20">
        <v>3</v>
      </c>
      <c r="G79" s="20"/>
      <c r="H79" s="19">
        <v>730</v>
      </c>
      <c r="I79" s="19" t="s">
        <v>16</v>
      </c>
      <c r="J79" s="28">
        <f t="shared" si="2"/>
        <v>202940</v>
      </c>
    </row>
    <row r="80" spans="1:10">
      <c r="A80" s="45">
        <v>25</v>
      </c>
      <c r="B80" s="35" t="s">
        <v>40</v>
      </c>
      <c r="C80" s="19" t="s">
        <v>174</v>
      </c>
      <c r="D80" s="12" t="s">
        <v>33</v>
      </c>
      <c r="E80" s="20">
        <v>326</v>
      </c>
      <c r="F80" s="20">
        <v>3</v>
      </c>
      <c r="G80" s="20"/>
      <c r="H80" s="19">
        <v>730</v>
      </c>
      <c r="I80" s="19" t="s">
        <v>16</v>
      </c>
      <c r="J80" s="28">
        <f t="shared" si="2"/>
        <v>237980</v>
      </c>
    </row>
    <row r="81" spans="1:10" ht="36">
      <c r="A81" s="45">
        <v>26</v>
      </c>
      <c r="B81" s="35" t="s">
        <v>286</v>
      </c>
      <c r="C81" s="19" t="s">
        <v>174</v>
      </c>
      <c r="D81" s="12" t="s">
        <v>33</v>
      </c>
      <c r="E81" s="20">
        <v>190</v>
      </c>
      <c r="F81" s="20">
        <v>3</v>
      </c>
      <c r="G81" s="20"/>
      <c r="H81" s="19">
        <v>730</v>
      </c>
      <c r="I81" s="19" t="s">
        <v>16</v>
      </c>
      <c r="J81" s="28">
        <f t="shared" si="2"/>
        <v>138700</v>
      </c>
    </row>
    <row r="82" spans="1:10">
      <c r="A82" s="45">
        <v>27</v>
      </c>
      <c r="B82" s="35" t="s">
        <v>41</v>
      </c>
      <c r="C82" s="19" t="s">
        <v>174</v>
      </c>
      <c r="D82" s="12" t="s">
        <v>42</v>
      </c>
      <c r="E82" s="20">
        <v>180</v>
      </c>
      <c r="F82" s="20">
        <v>2</v>
      </c>
      <c r="G82" s="20"/>
      <c r="H82" s="19">
        <v>730</v>
      </c>
      <c r="I82" s="19" t="s">
        <v>16</v>
      </c>
      <c r="J82" s="28">
        <f t="shared" si="2"/>
        <v>131400</v>
      </c>
    </row>
    <row r="83" spans="1:10">
      <c r="A83" s="45">
        <v>28</v>
      </c>
      <c r="B83" s="35" t="s">
        <v>185</v>
      </c>
      <c r="C83" s="19" t="s">
        <v>174</v>
      </c>
      <c r="D83" s="12" t="s">
        <v>22</v>
      </c>
      <c r="E83" s="20">
        <v>180</v>
      </c>
      <c r="F83" s="20">
        <v>2</v>
      </c>
      <c r="G83" s="20"/>
      <c r="H83" s="19">
        <v>730</v>
      </c>
      <c r="I83" s="19" t="s">
        <v>16</v>
      </c>
      <c r="J83" s="28">
        <f t="shared" si="2"/>
        <v>131400</v>
      </c>
    </row>
    <row r="84" spans="1:10">
      <c r="A84" s="45">
        <v>29</v>
      </c>
      <c r="B84" s="35" t="s">
        <v>43</v>
      </c>
      <c r="C84" s="19" t="s">
        <v>174</v>
      </c>
      <c r="D84" s="12" t="s">
        <v>44</v>
      </c>
      <c r="E84" s="20">
        <v>140</v>
      </c>
      <c r="F84" s="20">
        <v>2</v>
      </c>
      <c r="G84" s="20"/>
      <c r="H84" s="9">
        <v>730</v>
      </c>
      <c r="I84" s="19" t="s">
        <v>16</v>
      </c>
      <c r="J84" s="28">
        <f t="shared" si="2"/>
        <v>102200</v>
      </c>
    </row>
    <row r="85" spans="1:10">
      <c r="A85" s="45">
        <v>30</v>
      </c>
      <c r="B85" s="35" t="s">
        <v>45</v>
      </c>
      <c r="C85" s="19" t="s">
        <v>174</v>
      </c>
      <c r="D85" s="12" t="s">
        <v>44</v>
      </c>
      <c r="E85" s="20">
        <v>140</v>
      </c>
      <c r="F85" s="20">
        <v>2</v>
      </c>
      <c r="G85" s="20"/>
      <c r="H85" s="9">
        <v>730</v>
      </c>
      <c r="I85" s="19" t="s">
        <v>16</v>
      </c>
      <c r="J85" s="28">
        <f t="shared" si="2"/>
        <v>102200</v>
      </c>
    </row>
    <row r="86" spans="1:10">
      <c r="A86" s="45">
        <v>31</v>
      </c>
      <c r="B86" s="35" t="s">
        <v>46</v>
      </c>
      <c r="C86" s="19" t="s">
        <v>174</v>
      </c>
      <c r="D86" s="12" t="s">
        <v>47</v>
      </c>
      <c r="E86" s="20">
        <v>231</v>
      </c>
      <c r="F86" s="20">
        <v>2</v>
      </c>
      <c r="G86" s="20"/>
      <c r="H86" s="9">
        <v>730</v>
      </c>
      <c r="I86" s="19" t="s">
        <v>16</v>
      </c>
      <c r="J86" s="28">
        <f t="shared" si="2"/>
        <v>168630</v>
      </c>
    </row>
    <row r="87" spans="1:10">
      <c r="A87" s="45">
        <v>32</v>
      </c>
      <c r="B87" s="35" t="s">
        <v>48</v>
      </c>
      <c r="C87" s="19" t="s">
        <v>174</v>
      </c>
      <c r="D87" s="12" t="s">
        <v>47</v>
      </c>
      <c r="E87" s="20">
        <v>183</v>
      </c>
      <c r="F87" s="20">
        <v>2</v>
      </c>
      <c r="G87" s="20"/>
      <c r="H87" s="9">
        <v>730</v>
      </c>
      <c r="I87" s="19" t="s">
        <v>16</v>
      </c>
      <c r="J87" s="28">
        <f t="shared" si="2"/>
        <v>133590</v>
      </c>
    </row>
    <row r="88" spans="1:10">
      <c r="A88" s="45">
        <v>33</v>
      </c>
      <c r="B88" s="35" t="s">
        <v>49</v>
      </c>
      <c r="C88" s="19" t="s">
        <v>174</v>
      </c>
      <c r="D88" s="12" t="s">
        <v>50</v>
      </c>
      <c r="E88" s="20">
        <v>100</v>
      </c>
      <c r="F88" s="20">
        <v>1</v>
      </c>
      <c r="G88" s="20"/>
      <c r="H88" s="9">
        <v>730</v>
      </c>
      <c r="I88" s="19" t="s">
        <v>16</v>
      </c>
      <c r="J88" s="28">
        <f t="shared" ref="J88:J114" si="3">E88*H88</f>
        <v>73000</v>
      </c>
    </row>
    <row r="89" spans="1:10">
      <c r="A89" s="45">
        <v>34</v>
      </c>
      <c r="B89" s="35" t="s">
        <v>51</v>
      </c>
      <c r="C89" s="19" t="s">
        <v>174</v>
      </c>
      <c r="D89" s="12" t="s">
        <v>50</v>
      </c>
      <c r="E89" s="20">
        <v>100</v>
      </c>
      <c r="F89" s="20">
        <v>1</v>
      </c>
      <c r="G89" s="20"/>
      <c r="H89" s="9">
        <v>730</v>
      </c>
      <c r="I89" s="19" t="s">
        <v>16</v>
      </c>
      <c r="J89" s="28">
        <f t="shared" si="3"/>
        <v>73000</v>
      </c>
    </row>
    <row r="90" spans="1:10">
      <c r="A90" s="45">
        <v>35</v>
      </c>
      <c r="B90" s="35" t="s">
        <v>186</v>
      </c>
      <c r="C90" s="19" t="s">
        <v>174</v>
      </c>
      <c r="D90" s="12" t="s">
        <v>50</v>
      </c>
      <c r="E90" s="20">
        <v>100</v>
      </c>
      <c r="F90" s="20">
        <v>1</v>
      </c>
      <c r="G90" s="20"/>
      <c r="H90" s="9">
        <v>730</v>
      </c>
      <c r="I90" s="19" t="s">
        <v>16</v>
      </c>
      <c r="J90" s="28">
        <f t="shared" si="3"/>
        <v>73000</v>
      </c>
    </row>
    <row r="91" spans="1:10">
      <c r="A91" s="45">
        <v>36</v>
      </c>
      <c r="B91" s="35" t="s">
        <v>52</v>
      </c>
      <c r="C91" s="19" t="s">
        <v>174</v>
      </c>
      <c r="D91" s="12" t="s">
        <v>12</v>
      </c>
      <c r="E91" s="20">
        <v>150</v>
      </c>
      <c r="F91" s="20">
        <v>1</v>
      </c>
      <c r="G91" s="20"/>
      <c r="H91" s="19">
        <v>730</v>
      </c>
      <c r="I91" s="19" t="s">
        <v>16</v>
      </c>
      <c r="J91" s="28">
        <f t="shared" si="3"/>
        <v>109500</v>
      </c>
    </row>
    <row r="92" spans="1:10">
      <c r="A92" s="45">
        <v>37</v>
      </c>
      <c r="B92" s="35" t="s">
        <v>53</v>
      </c>
      <c r="C92" s="19" t="s">
        <v>174</v>
      </c>
      <c r="D92" s="12" t="s">
        <v>12</v>
      </c>
      <c r="E92" s="20">
        <v>150</v>
      </c>
      <c r="F92" s="20">
        <v>2</v>
      </c>
      <c r="G92" s="20"/>
      <c r="H92" s="19">
        <v>730</v>
      </c>
      <c r="I92" s="19" t="s">
        <v>16</v>
      </c>
      <c r="J92" s="28">
        <f t="shared" si="3"/>
        <v>109500</v>
      </c>
    </row>
    <row r="93" spans="1:10">
      <c r="A93" s="45">
        <v>38</v>
      </c>
      <c r="B93" s="35" t="s">
        <v>55</v>
      </c>
      <c r="C93" s="19" t="s">
        <v>174</v>
      </c>
      <c r="D93" s="12" t="s">
        <v>56</v>
      </c>
      <c r="E93" s="20">
        <v>360</v>
      </c>
      <c r="F93" s="20">
        <v>3</v>
      </c>
      <c r="G93" s="20"/>
      <c r="H93" s="19">
        <v>730</v>
      </c>
      <c r="I93" s="19" t="s">
        <v>16</v>
      </c>
      <c r="J93" s="28">
        <f t="shared" si="3"/>
        <v>262800</v>
      </c>
    </row>
    <row r="94" spans="1:10">
      <c r="A94" s="45">
        <v>39</v>
      </c>
      <c r="B94" s="35" t="s">
        <v>57</v>
      </c>
      <c r="C94" s="19" t="s">
        <v>174</v>
      </c>
      <c r="D94" s="12" t="s">
        <v>56</v>
      </c>
      <c r="E94" s="20">
        <v>360</v>
      </c>
      <c r="F94" s="20">
        <v>3</v>
      </c>
      <c r="G94" s="20"/>
      <c r="H94" s="19">
        <v>730</v>
      </c>
      <c r="I94" s="19" t="s">
        <v>16</v>
      </c>
      <c r="J94" s="28">
        <f t="shared" si="3"/>
        <v>262800</v>
      </c>
    </row>
    <row r="95" spans="1:10">
      <c r="A95" s="45">
        <v>40</v>
      </c>
      <c r="B95" s="35" t="s">
        <v>192</v>
      </c>
      <c r="C95" s="19" t="s">
        <v>174</v>
      </c>
      <c r="D95" s="12" t="s">
        <v>58</v>
      </c>
      <c r="E95" s="20">
        <v>120</v>
      </c>
      <c r="F95" s="20">
        <v>2</v>
      </c>
      <c r="G95" s="20"/>
      <c r="H95" s="19">
        <v>730</v>
      </c>
      <c r="I95" s="19" t="s">
        <v>16</v>
      </c>
      <c r="J95" s="28">
        <f t="shared" si="3"/>
        <v>87600</v>
      </c>
    </row>
    <row r="96" spans="1:10">
      <c r="A96" s="45">
        <v>41</v>
      </c>
      <c r="B96" s="35" t="s">
        <v>193</v>
      </c>
      <c r="C96" s="19" t="s">
        <v>174</v>
      </c>
      <c r="D96" s="12" t="s">
        <v>58</v>
      </c>
      <c r="E96" s="20">
        <v>120</v>
      </c>
      <c r="F96" s="20">
        <v>2</v>
      </c>
      <c r="G96" s="20"/>
      <c r="H96" s="19">
        <v>730</v>
      </c>
      <c r="I96" s="19" t="s">
        <v>16</v>
      </c>
      <c r="J96" s="28">
        <f t="shared" si="3"/>
        <v>87600</v>
      </c>
    </row>
    <row r="97" spans="1:10">
      <c r="A97" s="45">
        <v>42</v>
      </c>
      <c r="B97" s="35" t="s">
        <v>59</v>
      </c>
      <c r="C97" s="19" t="s">
        <v>174</v>
      </c>
      <c r="D97" s="12" t="s">
        <v>33</v>
      </c>
      <c r="E97" s="20">
        <v>130</v>
      </c>
      <c r="F97" s="20">
        <v>1</v>
      </c>
      <c r="G97" s="20"/>
      <c r="H97" s="19">
        <v>365</v>
      </c>
      <c r="I97" s="19" t="s">
        <v>10</v>
      </c>
      <c r="J97" s="28">
        <f t="shared" si="3"/>
        <v>47450</v>
      </c>
    </row>
    <row r="98" spans="1:10">
      <c r="A98" s="45">
        <v>43</v>
      </c>
      <c r="B98" s="35" t="s">
        <v>60</v>
      </c>
      <c r="C98" s="19" t="s">
        <v>174</v>
      </c>
      <c r="D98" s="12" t="s">
        <v>61</v>
      </c>
      <c r="E98" s="20">
        <v>143</v>
      </c>
      <c r="F98" s="20">
        <v>1</v>
      </c>
      <c r="G98" s="20"/>
      <c r="H98" s="19">
        <v>365</v>
      </c>
      <c r="I98" s="19" t="s">
        <v>10</v>
      </c>
      <c r="J98" s="28">
        <f t="shared" si="3"/>
        <v>52195</v>
      </c>
    </row>
    <row r="99" spans="1:10">
      <c r="A99" s="45">
        <v>44</v>
      </c>
      <c r="B99" s="35" t="s">
        <v>62</v>
      </c>
      <c r="C99" s="19" t="s">
        <v>174</v>
      </c>
      <c r="D99" s="12" t="s">
        <v>9</v>
      </c>
      <c r="E99" s="20">
        <v>112</v>
      </c>
      <c r="F99" s="20">
        <v>3</v>
      </c>
      <c r="G99" s="20"/>
      <c r="H99" s="19">
        <v>730</v>
      </c>
      <c r="I99" s="19" t="s">
        <v>16</v>
      </c>
      <c r="J99" s="28">
        <f t="shared" si="3"/>
        <v>81760</v>
      </c>
    </row>
    <row r="100" spans="1:10" ht="22.5" customHeight="1">
      <c r="A100" s="45">
        <v>45</v>
      </c>
      <c r="B100" s="35" t="s">
        <v>63</v>
      </c>
      <c r="C100" s="19" t="s">
        <v>174</v>
      </c>
      <c r="D100" s="12" t="s">
        <v>9</v>
      </c>
      <c r="E100" s="20">
        <v>126</v>
      </c>
      <c r="F100" s="20">
        <v>2</v>
      </c>
      <c r="G100" s="20"/>
      <c r="H100" s="19">
        <v>730</v>
      </c>
      <c r="I100" s="19" t="s">
        <v>16</v>
      </c>
      <c r="J100" s="28">
        <f t="shared" si="3"/>
        <v>91980</v>
      </c>
    </row>
    <row r="101" spans="1:10" ht="22.5" customHeight="1">
      <c r="A101" s="45">
        <v>46</v>
      </c>
      <c r="B101" s="35" t="s">
        <v>285</v>
      </c>
      <c r="C101" s="19" t="s">
        <v>174</v>
      </c>
      <c r="D101" s="12" t="s">
        <v>85</v>
      </c>
      <c r="E101" s="20">
        <v>120</v>
      </c>
      <c r="F101" s="20">
        <v>1</v>
      </c>
      <c r="G101" s="20"/>
      <c r="H101" s="19">
        <v>730</v>
      </c>
      <c r="I101" s="19" t="s">
        <v>16</v>
      </c>
      <c r="J101" s="28">
        <f t="shared" si="3"/>
        <v>87600</v>
      </c>
    </row>
    <row r="102" spans="1:10" ht="24">
      <c r="A102" s="45">
        <v>47</v>
      </c>
      <c r="B102" s="63" t="s">
        <v>295</v>
      </c>
      <c r="C102" s="19" t="s">
        <v>174</v>
      </c>
      <c r="D102" s="11" t="s">
        <v>290</v>
      </c>
      <c r="E102" s="19">
        <v>55</v>
      </c>
      <c r="F102" s="20"/>
      <c r="G102" s="20"/>
      <c r="H102" s="19">
        <v>52</v>
      </c>
      <c r="I102" s="19" t="s">
        <v>64</v>
      </c>
      <c r="J102" s="28">
        <f t="shared" si="3"/>
        <v>2860</v>
      </c>
    </row>
    <row r="103" spans="1:10" ht="24">
      <c r="A103" s="45">
        <v>48</v>
      </c>
      <c r="B103" s="63" t="s">
        <v>296</v>
      </c>
      <c r="C103" s="19" t="s">
        <v>174</v>
      </c>
      <c r="D103" s="11" t="s">
        <v>291</v>
      </c>
      <c r="E103" s="19">
        <v>100</v>
      </c>
      <c r="F103" s="20"/>
      <c r="G103" s="20"/>
      <c r="H103" s="19">
        <v>52</v>
      </c>
      <c r="I103" s="19" t="s">
        <v>64</v>
      </c>
      <c r="J103" s="28">
        <f t="shared" si="3"/>
        <v>5200</v>
      </c>
    </row>
    <row r="104" spans="1:10" ht="13.9" customHeight="1">
      <c r="A104" s="45">
        <v>49</v>
      </c>
      <c r="B104" s="35" t="s">
        <v>189</v>
      </c>
      <c r="C104" s="19" t="s">
        <v>174</v>
      </c>
      <c r="D104" s="13" t="s">
        <v>58</v>
      </c>
      <c r="E104" s="21">
        <v>90</v>
      </c>
      <c r="F104" s="21">
        <v>1</v>
      </c>
      <c r="G104" s="21"/>
      <c r="H104" s="22">
        <v>365</v>
      </c>
      <c r="I104" s="19" t="s">
        <v>16</v>
      </c>
      <c r="J104" s="29">
        <f t="shared" si="3"/>
        <v>32850</v>
      </c>
    </row>
    <row r="105" spans="1:10" ht="13.9" customHeight="1">
      <c r="A105" s="45">
        <v>50</v>
      </c>
      <c r="B105" s="35" t="s">
        <v>190</v>
      </c>
      <c r="C105" s="19" t="s">
        <v>174</v>
      </c>
      <c r="D105" s="13" t="s">
        <v>58</v>
      </c>
      <c r="E105" s="21">
        <v>60</v>
      </c>
      <c r="F105" s="21">
        <v>1</v>
      </c>
      <c r="G105" s="21"/>
      <c r="H105" s="22">
        <v>365</v>
      </c>
      <c r="I105" s="19" t="s">
        <v>16</v>
      </c>
      <c r="J105" s="29">
        <f t="shared" si="3"/>
        <v>21900</v>
      </c>
    </row>
    <row r="106" spans="1:10" ht="13.9" customHeight="1">
      <c r="A106" s="45">
        <v>51</v>
      </c>
      <c r="B106" s="36" t="s">
        <v>65</v>
      </c>
      <c r="C106" s="19" t="s">
        <v>174</v>
      </c>
      <c r="D106" s="13" t="s">
        <v>61</v>
      </c>
      <c r="E106" s="22">
        <v>110</v>
      </c>
      <c r="F106" s="21">
        <v>1</v>
      </c>
      <c r="G106" s="21"/>
      <c r="H106" s="22">
        <v>365</v>
      </c>
      <c r="I106" s="22" t="s">
        <v>10</v>
      </c>
      <c r="J106" s="28">
        <f t="shared" si="3"/>
        <v>40150</v>
      </c>
    </row>
    <row r="107" spans="1:10" ht="13.9" customHeight="1">
      <c r="A107" s="45">
        <v>52</v>
      </c>
      <c r="B107" s="36" t="s">
        <v>66</v>
      </c>
      <c r="C107" s="19" t="s">
        <v>174</v>
      </c>
      <c r="D107" s="13" t="s">
        <v>61</v>
      </c>
      <c r="E107" s="22">
        <v>211</v>
      </c>
      <c r="F107" s="21">
        <v>1</v>
      </c>
      <c r="G107" s="21"/>
      <c r="H107" s="22">
        <v>365</v>
      </c>
      <c r="I107" s="22" t="s">
        <v>10</v>
      </c>
      <c r="J107" s="28">
        <f t="shared" si="3"/>
        <v>77015</v>
      </c>
    </row>
    <row r="108" spans="1:10" ht="13.9" customHeight="1">
      <c r="A108" s="45">
        <v>53</v>
      </c>
      <c r="B108" s="36" t="s">
        <v>187</v>
      </c>
      <c r="C108" s="22" t="s">
        <v>174</v>
      </c>
      <c r="D108" s="13" t="s">
        <v>58</v>
      </c>
      <c r="E108" s="21">
        <v>288</v>
      </c>
      <c r="F108" s="21">
        <v>2</v>
      </c>
      <c r="G108" s="21"/>
      <c r="H108" s="22">
        <v>365</v>
      </c>
      <c r="I108" s="22" t="s">
        <v>16</v>
      </c>
      <c r="J108" s="29">
        <f t="shared" si="3"/>
        <v>105120</v>
      </c>
    </row>
    <row r="109" spans="1:10" ht="13.9" customHeight="1">
      <c r="A109" s="45">
        <v>54</v>
      </c>
      <c r="B109" s="36" t="s">
        <v>188</v>
      </c>
      <c r="C109" s="22" t="s">
        <v>174</v>
      </c>
      <c r="D109" s="13" t="s">
        <v>58</v>
      </c>
      <c r="E109" s="21">
        <v>283</v>
      </c>
      <c r="F109" s="21">
        <v>2</v>
      </c>
      <c r="G109" s="21"/>
      <c r="H109" s="22">
        <v>365</v>
      </c>
      <c r="I109" s="22" t="s">
        <v>16</v>
      </c>
      <c r="J109" s="29">
        <f t="shared" si="3"/>
        <v>103295</v>
      </c>
    </row>
    <row r="110" spans="1:10" ht="13.9" customHeight="1">
      <c r="A110" s="45">
        <v>55</v>
      </c>
      <c r="B110" s="35" t="s">
        <v>67</v>
      </c>
      <c r="C110" s="19" t="s">
        <v>174</v>
      </c>
      <c r="D110" s="12" t="s">
        <v>68</v>
      </c>
      <c r="E110" s="20">
        <v>110</v>
      </c>
      <c r="F110" s="20">
        <v>2</v>
      </c>
      <c r="G110" s="20"/>
      <c r="H110" s="19">
        <v>730</v>
      </c>
      <c r="I110" s="19" t="s">
        <v>16</v>
      </c>
      <c r="J110" s="28">
        <f t="shared" si="3"/>
        <v>80300</v>
      </c>
    </row>
    <row r="111" spans="1:10" ht="13.9" customHeight="1">
      <c r="A111" s="45">
        <v>56</v>
      </c>
      <c r="B111" s="35" t="s">
        <v>69</v>
      </c>
      <c r="C111" s="19" t="s">
        <v>174</v>
      </c>
      <c r="D111" s="12" t="s">
        <v>68</v>
      </c>
      <c r="E111" s="20">
        <v>211</v>
      </c>
      <c r="F111" s="20">
        <v>3</v>
      </c>
      <c r="G111" s="20"/>
      <c r="H111" s="19">
        <v>730</v>
      </c>
      <c r="I111" s="19" t="s">
        <v>16</v>
      </c>
      <c r="J111" s="28">
        <f t="shared" si="3"/>
        <v>154030</v>
      </c>
    </row>
    <row r="112" spans="1:10" ht="13.9" customHeight="1">
      <c r="A112" s="45">
        <v>57</v>
      </c>
      <c r="B112" s="35" t="s">
        <v>191</v>
      </c>
      <c r="C112" s="19" t="s">
        <v>174</v>
      </c>
      <c r="D112" s="12" t="s">
        <v>85</v>
      </c>
      <c r="E112" s="20">
        <v>247</v>
      </c>
      <c r="F112" s="20">
        <v>2</v>
      </c>
      <c r="G112" s="20"/>
      <c r="H112" s="19">
        <v>730</v>
      </c>
      <c r="I112" s="19" t="s">
        <v>16</v>
      </c>
      <c r="J112" s="28">
        <f t="shared" si="3"/>
        <v>180310</v>
      </c>
    </row>
    <row r="113" spans="1:10" ht="13.9" customHeight="1">
      <c r="A113" s="45">
        <v>58</v>
      </c>
      <c r="B113" s="35" t="s">
        <v>70</v>
      </c>
      <c r="C113" s="19" t="s">
        <v>174</v>
      </c>
      <c r="D113" s="12" t="s">
        <v>71</v>
      </c>
      <c r="E113" s="20">
        <v>388</v>
      </c>
      <c r="F113" s="20">
        <v>2</v>
      </c>
      <c r="G113" s="20"/>
      <c r="H113" s="19">
        <v>730</v>
      </c>
      <c r="I113" s="19" t="s">
        <v>16</v>
      </c>
      <c r="J113" s="28">
        <f t="shared" si="3"/>
        <v>283240</v>
      </c>
    </row>
    <row r="114" spans="1:10" ht="13.9" customHeight="1">
      <c r="A114" s="45">
        <v>59</v>
      </c>
      <c r="B114" s="35" t="s">
        <v>72</v>
      </c>
      <c r="C114" s="19" t="s">
        <v>174</v>
      </c>
      <c r="D114" s="52"/>
      <c r="E114" s="53">
        <v>450</v>
      </c>
      <c r="F114" s="54"/>
      <c r="G114" s="54"/>
      <c r="H114" s="19">
        <v>52</v>
      </c>
      <c r="I114" s="19" t="s">
        <v>64</v>
      </c>
      <c r="J114" s="28">
        <f t="shared" si="3"/>
        <v>23400</v>
      </c>
    </row>
    <row r="115" spans="1:10">
      <c r="A115" s="55"/>
      <c r="B115" s="56"/>
      <c r="C115" s="56"/>
      <c r="D115" s="57" t="s">
        <v>73</v>
      </c>
      <c r="E115" s="65">
        <f>SUM(E6:E114)</f>
        <v>14205</v>
      </c>
      <c r="F115" s="58"/>
      <c r="G115" s="56"/>
      <c r="H115" s="56"/>
      <c r="I115" s="66" t="s">
        <v>297</v>
      </c>
      <c r="J115" s="65">
        <f>SUM(J6:J114)</f>
        <v>9216685</v>
      </c>
    </row>
    <row r="116" spans="1:10">
      <c r="A116" s="26"/>
      <c r="B116" s="26"/>
      <c r="C116" s="26"/>
      <c r="D116" s="26"/>
      <c r="E116" s="26"/>
      <c r="F116" s="26"/>
      <c r="G116" s="26"/>
      <c r="H116" s="26"/>
      <c r="I116" s="26"/>
      <c r="J116" s="27"/>
    </row>
    <row r="117" spans="1:10" ht="15.75">
      <c r="A117" s="14" t="s">
        <v>138</v>
      </c>
      <c r="B117" s="15"/>
      <c r="C117" s="15"/>
      <c r="D117" s="15"/>
      <c r="E117" s="15"/>
      <c r="F117" s="15"/>
      <c r="G117" s="15"/>
      <c r="H117" s="50"/>
      <c r="I117" s="51"/>
      <c r="J117" s="64">
        <f>ROUNDUP(J115/12,0)</f>
        <v>768058</v>
      </c>
    </row>
    <row r="118" spans="1:10" ht="13.15" customHeight="1"/>
    <row r="119" spans="1:10" ht="13.15" customHeight="1"/>
    <row r="121" spans="1:10" ht="15">
      <c r="A121" s="16"/>
      <c r="B121" s="87" t="s">
        <v>280</v>
      </c>
      <c r="C121" s="87"/>
      <c r="D121" s="88"/>
      <c r="E121" s="88"/>
      <c r="F121" s="88"/>
    </row>
    <row r="122" spans="1:10" ht="45">
      <c r="A122" s="59" t="s">
        <v>130</v>
      </c>
      <c r="B122" s="59" t="s">
        <v>131</v>
      </c>
      <c r="C122" s="59" t="s">
        <v>132</v>
      </c>
      <c r="D122" s="17" t="s">
        <v>294</v>
      </c>
      <c r="E122" s="17" t="s">
        <v>133</v>
      </c>
      <c r="F122" s="60" t="s">
        <v>134</v>
      </c>
    </row>
    <row r="123" spans="1:10" ht="27" customHeight="1">
      <c r="A123" s="78">
        <v>1</v>
      </c>
      <c r="B123" s="79" t="s">
        <v>292</v>
      </c>
      <c r="C123" s="79" t="s">
        <v>136</v>
      </c>
      <c r="D123" s="80">
        <v>120</v>
      </c>
      <c r="E123" s="81">
        <v>400</v>
      </c>
      <c r="F123" s="45" t="s">
        <v>135</v>
      </c>
    </row>
    <row r="124" spans="1:10" ht="18.75" customHeight="1">
      <c r="A124" s="78">
        <v>2</v>
      </c>
      <c r="B124" s="79" t="s">
        <v>293</v>
      </c>
      <c r="C124" s="79" t="s">
        <v>137</v>
      </c>
      <c r="D124" s="81">
        <v>45</v>
      </c>
      <c r="E124" s="81">
        <v>220</v>
      </c>
      <c r="F124" s="45" t="s">
        <v>135</v>
      </c>
    </row>
    <row r="125" spans="1:10">
      <c r="A125" s="82"/>
      <c r="B125" s="61"/>
      <c r="C125" s="62" t="s">
        <v>73</v>
      </c>
      <c r="D125" s="18">
        <f>SUM(D123:D124)</f>
        <v>165</v>
      </c>
      <c r="E125" s="23">
        <f>SUM(E123:E124)</f>
        <v>620</v>
      </c>
      <c r="F125" s="82"/>
    </row>
    <row r="126" spans="1:10">
      <c r="B126" s="76"/>
      <c r="C126" s="77"/>
      <c r="D126" s="24"/>
      <c r="E126" s="25"/>
    </row>
    <row r="128" spans="1:10" ht="15">
      <c r="B128" s="41" t="s">
        <v>281</v>
      </c>
    </row>
    <row r="129" spans="1:6" ht="24">
      <c r="A129" s="71" t="s">
        <v>197</v>
      </c>
      <c r="B129" s="72" t="s">
        <v>139</v>
      </c>
      <c r="C129" s="73" t="s">
        <v>198</v>
      </c>
      <c r="D129" s="74" t="s">
        <v>199</v>
      </c>
      <c r="E129" s="75" t="s">
        <v>200</v>
      </c>
      <c r="F129" s="75" t="s">
        <v>201</v>
      </c>
    </row>
    <row r="130" spans="1:6" ht="84">
      <c r="A130" s="67" t="s">
        <v>202</v>
      </c>
      <c r="B130" s="68" t="s">
        <v>203</v>
      </c>
      <c r="C130" s="69" t="s">
        <v>204</v>
      </c>
      <c r="D130" s="69" t="s">
        <v>140</v>
      </c>
      <c r="E130" s="70">
        <v>3062</v>
      </c>
      <c r="F130" s="70">
        <v>3318</v>
      </c>
    </row>
    <row r="131" spans="1:6" ht="72">
      <c r="A131" s="67" t="s">
        <v>205</v>
      </c>
      <c r="B131" s="68" t="s">
        <v>206</v>
      </c>
      <c r="C131" s="69" t="s">
        <v>141</v>
      </c>
      <c r="D131" s="69" t="s">
        <v>142</v>
      </c>
      <c r="E131" s="70">
        <v>0</v>
      </c>
      <c r="F131" s="70">
        <v>1953</v>
      </c>
    </row>
    <row r="132" spans="1:6" ht="60">
      <c r="A132" s="67" t="s">
        <v>207</v>
      </c>
      <c r="B132" s="68" t="s">
        <v>208</v>
      </c>
      <c r="C132" s="69" t="s">
        <v>143</v>
      </c>
      <c r="D132" s="69" t="s">
        <v>144</v>
      </c>
      <c r="E132" s="70">
        <v>428</v>
      </c>
      <c r="F132" s="70">
        <v>1097</v>
      </c>
    </row>
    <row r="133" spans="1:6" ht="24">
      <c r="A133" s="67" t="s">
        <v>209</v>
      </c>
      <c r="B133" s="68" t="s">
        <v>210</v>
      </c>
      <c r="C133" s="69" t="s">
        <v>145</v>
      </c>
      <c r="D133" s="69" t="s">
        <v>146</v>
      </c>
      <c r="E133" s="70">
        <v>0</v>
      </c>
      <c r="F133" s="70">
        <v>415</v>
      </c>
    </row>
    <row r="134" spans="1:6" ht="24">
      <c r="A134" s="67" t="s">
        <v>211</v>
      </c>
      <c r="B134" s="68" t="s">
        <v>212</v>
      </c>
      <c r="C134" s="69" t="s">
        <v>169</v>
      </c>
      <c r="D134" s="69" t="s">
        <v>170</v>
      </c>
      <c r="E134" s="70">
        <v>0</v>
      </c>
      <c r="F134" s="70">
        <v>719</v>
      </c>
    </row>
    <row r="135" spans="1:6" ht="24">
      <c r="A135" s="67" t="s">
        <v>213</v>
      </c>
      <c r="B135" s="68" t="s">
        <v>214</v>
      </c>
      <c r="C135" s="69" t="s">
        <v>169</v>
      </c>
      <c r="D135" s="69" t="s">
        <v>171</v>
      </c>
      <c r="E135" s="70">
        <v>0</v>
      </c>
      <c r="F135" s="70">
        <v>1137</v>
      </c>
    </row>
    <row r="136" spans="1:6" ht="84">
      <c r="A136" s="67" t="s">
        <v>215</v>
      </c>
      <c r="B136" s="68" t="s">
        <v>216</v>
      </c>
      <c r="C136" s="69" t="s">
        <v>217</v>
      </c>
      <c r="D136" s="69" t="s">
        <v>218</v>
      </c>
      <c r="E136" s="70">
        <v>0</v>
      </c>
      <c r="F136" s="70">
        <v>6092</v>
      </c>
    </row>
    <row r="137" spans="1:6" ht="36">
      <c r="A137" s="67" t="s">
        <v>219</v>
      </c>
      <c r="B137" s="68" t="s">
        <v>220</v>
      </c>
      <c r="C137" s="69" t="s">
        <v>152</v>
      </c>
      <c r="D137" s="69" t="s">
        <v>153</v>
      </c>
      <c r="E137" s="70">
        <v>0</v>
      </c>
      <c r="F137" s="70">
        <v>802</v>
      </c>
    </row>
    <row r="138" spans="1:6" ht="36">
      <c r="A138" s="67" t="s">
        <v>221</v>
      </c>
      <c r="B138" s="68" t="s">
        <v>222</v>
      </c>
      <c r="C138" s="69" t="s">
        <v>223</v>
      </c>
      <c r="D138" s="69" t="s">
        <v>224</v>
      </c>
      <c r="E138" s="70">
        <v>0</v>
      </c>
      <c r="F138" s="70">
        <v>811</v>
      </c>
    </row>
    <row r="139" spans="1:6" ht="24">
      <c r="A139" s="67" t="s">
        <v>225</v>
      </c>
      <c r="B139" s="68" t="s">
        <v>226</v>
      </c>
      <c r="C139" s="69" t="s">
        <v>165</v>
      </c>
      <c r="D139" s="69" t="s">
        <v>166</v>
      </c>
      <c r="E139" s="70">
        <v>0</v>
      </c>
      <c r="F139" s="70">
        <v>1276</v>
      </c>
    </row>
    <row r="140" spans="1:6" ht="24">
      <c r="A140" s="67" t="s">
        <v>227</v>
      </c>
      <c r="B140" s="68" t="s">
        <v>228</v>
      </c>
      <c r="C140" s="69" t="s">
        <v>229</v>
      </c>
      <c r="D140" s="69" t="s">
        <v>230</v>
      </c>
      <c r="E140" s="70">
        <v>0</v>
      </c>
      <c r="F140" s="70">
        <v>653</v>
      </c>
    </row>
    <row r="141" spans="1:6" ht="36">
      <c r="A141" s="67" t="s">
        <v>231</v>
      </c>
      <c r="B141" s="68" t="s">
        <v>232</v>
      </c>
      <c r="C141" s="69" t="s">
        <v>156</v>
      </c>
      <c r="D141" s="69" t="s">
        <v>233</v>
      </c>
      <c r="E141" s="70">
        <v>36</v>
      </c>
      <c r="F141" s="70">
        <v>1171</v>
      </c>
    </row>
    <row r="142" spans="1:6" ht="36">
      <c r="A142" s="67" t="s">
        <v>234</v>
      </c>
      <c r="B142" s="68" t="s">
        <v>235</v>
      </c>
      <c r="C142" s="69" t="s">
        <v>156</v>
      </c>
      <c r="D142" s="69" t="s">
        <v>157</v>
      </c>
      <c r="E142" s="70">
        <v>3224</v>
      </c>
      <c r="F142" s="70">
        <v>3571</v>
      </c>
    </row>
    <row r="143" spans="1:6" ht="36">
      <c r="A143" s="67" t="s">
        <v>236</v>
      </c>
      <c r="B143" s="68" t="s">
        <v>237</v>
      </c>
      <c r="C143" s="69" t="s">
        <v>156</v>
      </c>
      <c r="D143" s="69" t="s">
        <v>158</v>
      </c>
      <c r="E143" s="70">
        <v>2850</v>
      </c>
      <c r="F143" s="70">
        <v>3199</v>
      </c>
    </row>
    <row r="144" spans="1:6" ht="24">
      <c r="A144" s="67" t="s">
        <v>238</v>
      </c>
      <c r="B144" s="68" t="s">
        <v>239</v>
      </c>
      <c r="C144" s="69" t="s">
        <v>159</v>
      </c>
      <c r="D144" s="69" t="s">
        <v>160</v>
      </c>
      <c r="E144" s="70">
        <v>2155</v>
      </c>
      <c r="F144" s="70">
        <v>2155</v>
      </c>
    </row>
    <row r="145" spans="1:6" ht="72">
      <c r="A145" s="67" t="s">
        <v>240</v>
      </c>
      <c r="B145" s="68" t="s">
        <v>241</v>
      </c>
      <c r="C145" s="69" t="s">
        <v>242</v>
      </c>
      <c r="D145" s="69" t="s">
        <v>243</v>
      </c>
      <c r="E145" s="70">
        <v>0</v>
      </c>
      <c r="F145" s="70">
        <v>3462</v>
      </c>
    </row>
    <row r="146" spans="1:6" ht="36">
      <c r="A146" s="67" t="s">
        <v>244</v>
      </c>
      <c r="B146" s="68" t="s">
        <v>245</v>
      </c>
      <c r="C146" s="69" t="s">
        <v>161</v>
      </c>
      <c r="D146" s="69" t="s">
        <v>246</v>
      </c>
      <c r="E146" s="70">
        <v>0</v>
      </c>
      <c r="F146" s="70">
        <v>2166</v>
      </c>
    </row>
    <row r="147" spans="1:6" ht="60">
      <c r="A147" s="67" t="s">
        <v>247</v>
      </c>
      <c r="B147" s="68" t="s">
        <v>248</v>
      </c>
      <c r="C147" s="69" t="s">
        <v>167</v>
      </c>
      <c r="D147" s="69" t="s">
        <v>249</v>
      </c>
      <c r="E147" s="70">
        <v>0</v>
      </c>
      <c r="F147" s="70">
        <v>1399</v>
      </c>
    </row>
    <row r="148" spans="1:6" ht="48">
      <c r="A148" s="67" t="s">
        <v>250</v>
      </c>
      <c r="B148" s="68" t="s">
        <v>251</v>
      </c>
      <c r="C148" s="69" t="s">
        <v>167</v>
      </c>
      <c r="D148" s="69" t="s">
        <v>252</v>
      </c>
      <c r="E148" s="70">
        <v>0</v>
      </c>
      <c r="F148" s="70">
        <v>1718</v>
      </c>
    </row>
    <row r="149" spans="1:6" ht="48">
      <c r="A149" s="67" t="s">
        <v>253</v>
      </c>
      <c r="B149" s="68" t="s">
        <v>254</v>
      </c>
      <c r="C149" s="69" t="s">
        <v>167</v>
      </c>
      <c r="D149" s="69" t="s">
        <v>255</v>
      </c>
      <c r="E149" s="70">
        <v>0</v>
      </c>
      <c r="F149" s="70">
        <v>982</v>
      </c>
    </row>
    <row r="150" spans="1:6" ht="24">
      <c r="A150" s="67" t="s">
        <v>256</v>
      </c>
      <c r="B150" s="68" t="s">
        <v>257</v>
      </c>
      <c r="C150" s="69" t="s">
        <v>147</v>
      </c>
      <c r="D150" s="69" t="s">
        <v>258</v>
      </c>
      <c r="E150" s="70">
        <v>0</v>
      </c>
      <c r="F150" s="70">
        <v>3165</v>
      </c>
    </row>
    <row r="151" spans="1:6" ht="36">
      <c r="A151" s="67" t="s">
        <v>259</v>
      </c>
      <c r="B151" s="68" t="s">
        <v>260</v>
      </c>
      <c r="C151" s="69" t="s">
        <v>148</v>
      </c>
      <c r="D151" s="69" t="s">
        <v>149</v>
      </c>
      <c r="E151" s="70">
        <v>0</v>
      </c>
      <c r="F151" s="70">
        <v>1946</v>
      </c>
    </row>
    <row r="152" spans="1:6" ht="24">
      <c r="A152" s="67" t="s">
        <v>261</v>
      </c>
      <c r="B152" s="68" t="s">
        <v>262</v>
      </c>
      <c r="C152" s="69" t="s">
        <v>148</v>
      </c>
      <c r="D152" s="69" t="s">
        <v>150</v>
      </c>
      <c r="E152" s="70">
        <v>0</v>
      </c>
      <c r="F152" s="70">
        <v>1039</v>
      </c>
    </row>
    <row r="153" spans="1:6" ht="24">
      <c r="A153" s="67" t="s">
        <v>263</v>
      </c>
      <c r="B153" s="68" t="s">
        <v>264</v>
      </c>
      <c r="C153" s="69" t="s">
        <v>151</v>
      </c>
      <c r="D153" s="69" t="s">
        <v>151</v>
      </c>
      <c r="E153" s="70">
        <v>0</v>
      </c>
      <c r="F153" s="70">
        <v>1413</v>
      </c>
    </row>
    <row r="154" spans="1:6" ht="168">
      <c r="A154" s="67" t="s">
        <v>265</v>
      </c>
      <c r="B154" s="68" t="s">
        <v>266</v>
      </c>
      <c r="C154" s="69" t="s">
        <v>168</v>
      </c>
      <c r="D154" s="69" t="s">
        <v>267</v>
      </c>
      <c r="E154" s="70">
        <v>0</v>
      </c>
      <c r="F154" s="70">
        <v>3164</v>
      </c>
    </row>
    <row r="155" spans="1:6" ht="24">
      <c r="A155" s="67" t="s">
        <v>268</v>
      </c>
      <c r="B155" s="68" t="s">
        <v>269</v>
      </c>
      <c r="C155" s="69" t="s">
        <v>148</v>
      </c>
      <c r="D155" s="69" t="s">
        <v>270</v>
      </c>
      <c r="E155" s="70">
        <v>0</v>
      </c>
      <c r="F155" s="70">
        <v>1631</v>
      </c>
    </row>
    <row r="156" spans="1:6" ht="24">
      <c r="A156" s="67" t="s">
        <v>271</v>
      </c>
      <c r="B156" s="68" t="s">
        <v>272</v>
      </c>
      <c r="C156" s="69" t="s">
        <v>273</v>
      </c>
      <c r="D156" s="69" t="s">
        <v>164</v>
      </c>
      <c r="E156" s="70">
        <v>1084</v>
      </c>
      <c r="F156" s="70">
        <v>1523</v>
      </c>
    </row>
    <row r="157" spans="1:6" ht="96">
      <c r="A157" s="67" t="s">
        <v>274</v>
      </c>
      <c r="B157" s="68" t="s">
        <v>275</v>
      </c>
      <c r="C157" s="69" t="s">
        <v>154</v>
      </c>
      <c r="D157" s="69" t="s">
        <v>155</v>
      </c>
      <c r="E157" s="70">
        <v>8508</v>
      </c>
      <c r="F157" s="70">
        <v>13385</v>
      </c>
    </row>
    <row r="158" spans="1:6" ht="48">
      <c r="A158" s="67" t="s">
        <v>276</v>
      </c>
      <c r="B158" s="68" t="s">
        <v>277</v>
      </c>
      <c r="C158" s="69" t="s">
        <v>162</v>
      </c>
      <c r="D158" s="69" t="s">
        <v>163</v>
      </c>
      <c r="E158" s="70">
        <v>0</v>
      </c>
      <c r="F158" s="70">
        <v>3902</v>
      </c>
    </row>
    <row r="159" spans="1:6" ht="48">
      <c r="A159" s="67" t="s">
        <v>278</v>
      </c>
      <c r="B159" s="68" t="s">
        <v>279</v>
      </c>
      <c r="C159" s="69" t="s">
        <v>172</v>
      </c>
      <c r="D159" s="69" t="s">
        <v>173</v>
      </c>
      <c r="E159" s="70">
        <v>0</v>
      </c>
      <c r="F159" s="70">
        <v>1810</v>
      </c>
    </row>
    <row r="160" spans="1:6">
      <c r="A160" s="83"/>
      <c r="B160" s="83"/>
      <c r="C160" s="83"/>
      <c r="D160" s="57" t="s">
        <v>73</v>
      </c>
      <c r="E160" s="65">
        <f>SUM(E130:E159)</f>
        <v>21347</v>
      </c>
      <c r="F160" s="65">
        <f>SUM(F130:F159)</f>
        <v>71074</v>
      </c>
    </row>
  </sheetData>
  <mergeCells count="2">
    <mergeCell ref="E4:J4"/>
    <mergeCell ref="B121:F121"/>
  </mergeCells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2024-07-25T11:21:46Z</cp:lastPrinted>
  <dcterms:created xsi:type="dcterms:W3CDTF">2018-04-13T05:14:35Z</dcterms:created>
  <dcterms:modified xsi:type="dcterms:W3CDTF">2024-08-22T10:29:59Z</dcterms:modified>
</cp:coreProperties>
</file>